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9384" activeTab="2"/>
  </bookViews>
  <sheets>
    <sheet name="Женщины" sheetId="1" r:id="rId1"/>
    <sheet name="Мужчины" sheetId="2" r:id="rId2"/>
    <sheet name="Допуск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9" i="2" l="1"/>
  <c r="T5" i="2"/>
  <c r="T44" i="2"/>
  <c r="T67" i="2"/>
  <c r="T45" i="2"/>
  <c r="T36" i="2"/>
  <c r="T32" i="2"/>
  <c r="T19" i="2"/>
  <c r="T58" i="2"/>
  <c r="T50" i="2"/>
  <c r="T21" i="2"/>
  <c r="T68" i="2"/>
  <c r="T60" i="2"/>
  <c r="T6" i="2"/>
  <c r="T43" i="2"/>
  <c r="T63" i="2"/>
  <c r="T40" i="2"/>
  <c r="T46" i="2"/>
  <c r="T17" i="2"/>
  <c r="T38" i="2"/>
  <c r="T69" i="2"/>
  <c r="T61" i="2"/>
  <c r="T55" i="2"/>
  <c r="T33" i="2"/>
  <c r="T29" i="2"/>
  <c r="T7" i="2"/>
  <c r="T54" i="2"/>
  <c r="T28" i="2"/>
  <c r="T57" i="2"/>
  <c r="T70" i="2"/>
  <c r="T27" i="2"/>
  <c r="T41" i="2"/>
  <c r="T14" i="2"/>
  <c r="T52" i="2"/>
  <c r="T71" i="2"/>
  <c r="T51" i="2"/>
  <c r="T62" i="2"/>
  <c r="T64" i="2"/>
  <c r="T16" i="2"/>
  <c r="T12" i="2"/>
  <c r="T48" i="2"/>
  <c r="T42" i="2"/>
  <c r="T30" i="2"/>
  <c r="T10" i="2"/>
  <c r="T13" i="2"/>
  <c r="T25" i="2"/>
  <c r="T26" i="2"/>
  <c r="T49" i="2"/>
  <c r="T35" i="2"/>
  <c r="T11" i="2"/>
  <c r="T39" i="2"/>
  <c r="T18" i="2"/>
  <c r="T8" i="2"/>
  <c r="T53" i="2"/>
  <c r="T34" i="2"/>
  <c r="T56" i="2"/>
  <c r="T15" i="2"/>
  <c r="T20" i="2"/>
  <c r="T65" i="2"/>
  <c r="T37" i="2"/>
  <c r="T47" i="2"/>
  <c r="T31" i="2"/>
  <c r="T66" i="2"/>
  <c r="T23" i="2"/>
  <c r="T9" i="2"/>
  <c r="T24" i="2"/>
  <c r="T22" i="2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3" i="1"/>
  <c r="T48" i="1"/>
  <c r="T45" i="1"/>
  <c r="T46" i="1"/>
  <c r="T50" i="1"/>
  <c r="T44" i="1"/>
  <c r="T47" i="1"/>
  <c r="T42" i="1"/>
  <c r="T49" i="1"/>
  <c r="T5" i="1"/>
  <c r="S7" i="1" l="1"/>
  <c r="S13" i="1"/>
  <c r="S18" i="1"/>
  <c r="S26" i="1"/>
  <c r="S11" i="1"/>
  <c r="S41" i="1"/>
  <c r="S48" i="1"/>
  <c r="S37" i="1"/>
  <c r="S35" i="1"/>
  <c r="S45" i="1"/>
  <c r="S36" i="1"/>
  <c r="S21" i="1"/>
  <c r="S23" i="1"/>
  <c r="S30" i="1"/>
  <c r="S40" i="1"/>
  <c r="S8" i="1"/>
  <c r="S46" i="1"/>
  <c r="S50" i="1"/>
  <c r="S19" i="1"/>
  <c r="S12" i="1"/>
  <c r="S33" i="1"/>
  <c r="S31" i="1"/>
  <c r="S6" i="1"/>
  <c r="S25" i="1"/>
  <c r="S15" i="1"/>
  <c r="S9" i="1"/>
  <c r="S22" i="1"/>
  <c r="S44" i="1"/>
  <c r="S34" i="1"/>
  <c r="S16" i="1"/>
  <c r="S47" i="1"/>
  <c r="S42" i="1"/>
  <c r="S17" i="1"/>
  <c r="S24" i="1"/>
  <c r="S39" i="1"/>
  <c r="S10" i="1"/>
  <c r="S28" i="1"/>
  <c r="S27" i="1"/>
  <c r="S49" i="1"/>
  <c r="S29" i="1"/>
  <c r="S20" i="1"/>
  <c r="S32" i="1"/>
  <c r="S5" i="1"/>
  <c r="S14" i="1"/>
  <c r="S38" i="1"/>
  <c r="S59" i="2"/>
  <c r="S5" i="2"/>
  <c r="S44" i="2"/>
  <c r="S67" i="2"/>
  <c r="S45" i="2"/>
  <c r="S36" i="2"/>
  <c r="S32" i="2"/>
  <c r="S19" i="2"/>
  <c r="S58" i="2"/>
  <c r="S50" i="2"/>
  <c r="S21" i="2"/>
  <c r="S68" i="2"/>
  <c r="S60" i="2"/>
  <c r="S6" i="2"/>
  <c r="S43" i="2"/>
  <c r="S63" i="2"/>
  <c r="S40" i="2"/>
  <c r="S46" i="2"/>
  <c r="S17" i="2"/>
  <c r="S38" i="2"/>
  <c r="S69" i="2"/>
  <c r="S61" i="2"/>
  <c r="S55" i="2"/>
  <c r="S33" i="2"/>
  <c r="S29" i="2"/>
  <c r="S7" i="2"/>
  <c r="S54" i="2"/>
  <c r="S28" i="2"/>
  <c r="S57" i="2"/>
  <c r="S70" i="2"/>
  <c r="S27" i="2"/>
  <c r="S41" i="2"/>
  <c r="S14" i="2"/>
  <c r="S52" i="2"/>
  <c r="S71" i="2"/>
  <c r="S51" i="2"/>
  <c r="S62" i="2"/>
  <c r="S64" i="2"/>
  <c r="S16" i="2"/>
  <c r="S12" i="2"/>
  <c r="S48" i="2"/>
  <c r="S42" i="2"/>
  <c r="S30" i="2"/>
  <c r="S10" i="2"/>
  <c r="S13" i="2"/>
  <c r="S25" i="2"/>
  <c r="S26" i="2"/>
  <c r="S49" i="2"/>
  <c r="S35" i="2"/>
  <c r="S11" i="2"/>
  <c r="S39" i="2"/>
  <c r="S18" i="2"/>
  <c r="S8" i="2"/>
  <c r="S53" i="2"/>
  <c r="S34" i="2"/>
  <c r="S56" i="2"/>
  <c r="S15" i="2"/>
  <c r="S20" i="2"/>
  <c r="S65" i="2"/>
  <c r="S37" i="2"/>
  <c r="S47" i="2"/>
  <c r="S31" i="2"/>
  <c r="S66" i="2"/>
  <c r="S23" i="2"/>
  <c r="S9" i="2"/>
  <c r="S24" i="2"/>
  <c r="S22" i="2"/>
  <c r="S43" i="1"/>
</calcChain>
</file>

<file path=xl/sharedStrings.xml><?xml version="1.0" encoding="utf-8"?>
<sst xmlns="http://schemas.openxmlformats.org/spreadsheetml/2006/main" count="491" uniqueCount="169">
  <si>
    <t>№ п.п.</t>
  </si>
  <si>
    <t>Фамилия и имя</t>
  </si>
  <si>
    <t>Субъект РФ</t>
  </si>
  <si>
    <t>Дата рождения</t>
  </si>
  <si>
    <t>1500 метров</t>
  </si>
  <si>
    <t>500 метров</t>
  </si>
  <si>
    <t>1000 метров</t>
  </si>
  <si>
    <t>Место</t>
  </si>
  <si>
    <t>Очки</t>
  </si>
  <si>
    <t>Московская обл.</t>
  </si>
  <si>
    <t>г.Москва</t>
  </si>
  <si>
    <t>Смоленская обл.</t>
  </si>
  <si>
    <t>Пензенская обл.</t>
  </si>
  <si>
    <t>Краснодарский край</t>
  </si>
  <si>
    <t>Нижегородская обл.</t>
  </si>
  <si>
    <t>Приморский край</t>
  </si>
  <si>
    <t>г.Санкт-Петербург</t>
  </si>
  <si>
    <t>Калининградская обл.</t>
  </si>
  <si>
    <t>Ярославская обл.</t>
  </si>
  <si>
    <t>Нестерова Валерия</t>
  </si>
  <si>
    <t>Руссу Алиса</t>
  </si>
  <si>
    <t>Р.Башкортостан</t>
  </si>
  <si>
    <t>Гребнева Арина</t>
  </si>
  <si>
    <t>1ЭКР</t>
  </si>
  <si>
    <t>Аймалетдинова Фаиля</t>
  </si>
  <si>
    <t>Московская обл. Нижегородская обл.</t>
  </si>
  <si>
    <t>Андреева Варвара</t>
  </si>
  <si>
    <t>Бахия Арина</t>
  </si>
  <si>
    <t>Береснева Юлия</t>
  </si>
  <si>
    <t>Челябинская обл.</t>
  </si>
  <si>
    <t>Бойцова Софья</t>
  </si>
  <si>
    <t>Свердловская обл.</t>
  </si>
  <si>
    <t>Борисенкова Елизавета</t>
  </si>
  <si>
    <t>Винокурова Анастасия</t>
  </si>
  <si>
    <t>Р.Мордовия</t>
  </si>
  <si>
    <t>Головина Елизавета</t>
  </si>
  <si>
    <t>Данилова Анастасия</t>
  </si>
  <si>
    <t>Доколина Аделина</t>
  </si>
  <si>
    <t>Краснодарский край Ярославская обл.</t>
  </si>
  <si>
    <t>Домбровская Яна</t>
  </si>
  <si>
    <t>Р.Беларусь</t>
  </si>
  <si>
    <t>Жеганова Анастасия</t>
  </si>
  <si>
    <t>Иванова Маргарита</t>
  </si>
  <si>
    <t>Козулина Людмила</t>
  </si>
  <si>
    <t>Константинова Анастасия</t>
  </si>
  <si>
    <t>Краснокутская Анастасия</t>
  </si>
  <si>
    <t>Краснокутская Дарья</t>
  </si>
  <si>
    <t>Крылова Алёна</t>
  </si>
  <si>
    <t>Легкова Александра</t>
  </si>
  <si>
    <t>Лоч Ангелина</t>
  </si>
  <si>
    <t>Матвеева Анна</t>
  </si>
  <si>
    <t>Метёлкина Мария</t>
  </si>
  <si>
    <t>Мигунова Юлия</t>
  </si>
  <si>
    <t>Овчинникова Анна</t>
  </si>
  <si>
    <t>Попкова Арина</t>
  </si>
  <si>
    <t>Рассказова Вера</t>
  </si>
  <si>
    <t>Рассказова Ксения</t>
  </si>
  <si>
    <t>Серегина Елена</t>
  </si>
  <si>
    <t>Сысоева Ксения</t>
  </si>
  <si>
    <t>Тарасенко Анастасия</t>
  </si>
  <si>
    <t>Тетерятникова Софья</t>
  </si>
  <si>
    <t>Труханова Мария</t>
  </si>
  <si>
    <t>Тюленева Светлана</t>
  </si>
  <si>
    <t>Краснодарский край Р.Мордовия</t>
  </si>
  <si>
    <t>Уразова Анна</t>
  </si>
  <si>
    <t>Свердловская обл. Ярославская обл.</t>
  </si>
  <si>
    <t>Чумбаева Виктория</t>
  </si>
  <si>
    <t>Свердловская обл. Р.Мордовия</t>
  </si>
  <si>
    <t>Артёмов Иван</t>
  </si>
  <si>
    <t>Омская обл.</t>
  </si>
  <si>
    <t>Балбеков Владимир</t>
  </si>
  <si>
    <t>Батурин Владислав</t>
  </si>
  <si>
    <t>Тверская обл.</t>
  </si>
  <si>
    <t>Береговой Дмитрий</t>
  </si>
  <si>
    <t>Смоленская обл. Калининградская обл.</t>
  </si>
  <si>
    <t>Блинов Павел</t>
  </si>
  <si>
    <t>Богданов Антон</t>
  </si>
  <si>
    <t>Богданов Елисей</t>
  </si>
  <si>
    <t>Варегин Александр</t>
  </si>
  <si>
    <t>Волков Владислав</t>
  </si>
  <si>
    <t>Воскресенский Андрей</t>
  </si>
  <si>
    <t>Воскресенский Ярослав</t>
  </si>
  <si>
    <t>Свердловская обл. Смоленская обл.</t>
  </si>
  <si>
    <t>Елистратов Семен</t>
  </si>
  <si>
    <t>Заикин Ярослав</t>
  </si>
  <si>
    <t>Закоурцев Сергей</t>
  </si>
  <si>
    <t>Ямало-Ненецкий АО</t>
  </si>
  <si>
    <t>Золотков Никита</t>
  </si>
  <si>
    <t>Иванов Виталий</t>
  </si>
  <si>
    <t>Ивлиев Константин</t>
  </si>
  <si>
    <t>Ильин Александр</t>
  </si>
  <si>
    <t>Кабиров Лим</t>
  </si>
  <si>
    <t>Катин Александр</t>
  </si>
  <si>
    <t>Клюшников Максим</t>
  </si>
  <si>
    <t>Кобызев Валентин</t>
  </si>
  <si>
    <t>Колосов Иван</t>
  </si>
  <si>
    <t>Конычев Павел</t>
  </si>
  <si>
    <t>Косоротов Андрей</t>
  </si>
  <si>
    <t>Омская обл. Челябинская обл.</t>
  </si>
  <si>
    <t>Котмаков Пётр</t>
  </si>
  <si>
    <t>Кочетков Алексей</t>
  </si>
  <si>
    <t>Мартынов Сергей</t>
  </si>
  <si>
    <t>Мигдалёв Никита</t>
  </si>
  <si>
    <t>Милованов Сергей</t>
  </si>
  <si>
    <t>Мишин Андрей</t>
  </si>
  <si>
    <t>Морозов Максим</t>
  </si>
  <si>
    <t>Никитин Денис</t>
  </si>
  <si>
    <t>Николаев Даниил</t>
  </si>
  <si>
    <t>Челябинская обл. Ярославская обл.</t>
  </si>
  <si>
    <t>Николаев Никита</t>
  </si>
  <si>
    <t>Петрушенков Егор</t>
  </si>
  <si>
    <t>Пинчук Николай</t>
  </si>
  <si>
    <t>Плявин Кирилл</t>
  </si>
  <si>
    <t>Пономаренко Владимир</t>
  </si>
  <si>
    <t>Посашков Иван</t>
  </si>
  <si>
    <t>Ракитин Михаил</t>
  </si>
  <si>
    <t>Саболдашев Илларион</t>
  </si>
  <si>
    <t>Ситников Павел</t>
  </si>
  <si>
    <t>Смирнов Егор</t>
  </si>
  <si>
    <t>Тетяков Алексей</t>
  </si>
  <si>
    <t>Топтыгин Дмитрий</t>
  </si>
  <si>
    <t>Топтыгин Николай</t>
  </si>
  <si>
    <t>Торобеков Адилет</t>
  </si>
  <si>
    <t>Тулибаев Марат</t>
  </si>
  <si>
    <t>Тюлин Даниил</t>
  </si>
  <si>
    <t>Федосенко Денис</t>
  </si>
  <si>
    <t>Шайнуров Тагир</t>
  </si>
  <si>
    <t>Шевелев Максим</t>
  </si>
  <si>
    <t>Шульгинов Александр</t>
  </si>
  <si>
    <t>Шуляк Яков</t>
  </si>
  <si>
    <t>2ЭКР</t>
  </si>
  <si>
    <t>Ажиханова Екатерина</t>
  </si>
  <si>
    <t>Волынцева Виктория</t>
  </si>
  <si>
    <t>Елизарова Анастасия</t>
  </si>
  <si>
    <t>Козлова Елена</t>
  </si>
  <si>
    <t>Павлухина Дарья</t>
  </si>
  <si>
    <t>Тарасова Ангелина</t>
  </si>
  <si>
    <t>Якимова Любовь</t>
  </si>
  <si>
    <t>Гусев Илья</t>
  </si>
  <si>
    <t>Карпов Виталий</t>
  </si>
  <si>
    <t>Карпов Вячеслав</t>
  </si>
  <si>
    <t>Ковжаров Никита</t>
  </si>
  <si>
    <t>Козлов Артем</t>
  </si>
  <si>
    <t>Кудряшов Антон</t>
  </si>
  <si>
    <t>Маркиданов Артем</t>
  </si>
  <si>
    <t>Маторин Денис</t>
  </si>
  <si>
    <t>Скуратов Илья</t>
  </si>
  <si>
    <t>Федосенко Роман</t>
  </si>
  <si>
    <t>3ЭКР</t>
  </si>
  <si>
    <t>Брагинец Анастасия</t>
  </si>
  <si>
    <t>Константинов Даниил</t>
  </si>
  <si>
    <t>4ЭКР</t>
  </si>
  <si>
    <t>Даниленков Олег</t>
  </si>
  <si>
    <t>Общий зачет</t>
  </si>
  <si>
    <t>Кубковые очки</t>
  </si>
  <si>
    <t>Сумма всех Кубковых очков</t>
  </si>
  <si>
    <t>Троеборье</t>
  </si>
  <si>
    <t>Соревнования</t>
  </si>
  <si>
    <t>Кубок России сумма этапов 2024-2025</t>
  </si>
  <si>
    <t>Сумма 3-х лучших из 4-х ЭКР</t>
  </si>
  <si>
    <t>ДОПУСК (женщины)</t>
  </si>
  <si>
    <t>ДОПУСК (мужчины)</t>
  </si>
  <si>
    <t>отказ</t>
  </si>
  <si>
    <t>вместо Ивлиев</t>
  </si>
  <si>
    <t>вместо Катин</t>
  </si>
  <si>
    <t>вместо Заикин</t>
  </si>
  <si>
    <t>вместо Федосенко</t>
  </si>
  <si>
    <t>вместо Блинов</t>
  </si>
  <si>
    <t>вместо Козлов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</si>
</sst>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rgb="FFFF0000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0" fontId="2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/>
    <xf numFmtId="0" fontId="3" fillId="0" borderId="3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/>
    <xf numFmtId="0" fontId="3" fillId="3" borderId="1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0" xfId="0" applyFont="1" applyBorder="1"/>
    <xf numFmtId="0" fontId="3" fillId="0" borderId="3" xfId="0" applyFont="1" applyFill="1" applyBorder="1"/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</cellXfs>
  <cellStyles count="5">
    <cellStyle name="Обычный" xfId="0" builtinId="0"/>
    <cellStyle name="Обычный 16" xfId="3"/>
    <cellStyle name="Обычный 2" xfId="1"/>
    <cellStyle name="Обычный 3" xfId="4"/>
    <cellStyle name="Обычный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30" zoomScaleNormal="100" workbookViewId="0">
      <selection activeCell="B48" activeCellId="3" sqref="B5:D26 B28:D37 B39:D46 B48:D49"/>
    </sheetView>
  </sheetViews>
  <sheetFormatPr defaultRowHeight="14.4" x14ac:dyDescent="0.3"/>
  <cols>
    <col min="1" max="1" width="6.88671875" style="5" bestFit="1" customWidth="1"/>
    <col min="2" max="2" width="24.6640625" style="5" bestFit="1" customWidth="1"/>
    <col min="3" max="3" width="36" style="5" customWidth="1"/>
    <col min="4" max="4" width="14.88671875" style="6" customWidth="1"/>
    <col min="5" max="6" width="8.88671875" style="6" hidden="1" customWidth="1"/>
    <col min="7" max="12" width="8.88671875" style="5" hidden="1" customWidth="1"/>
    <col min="13" max="13" width="0" style="5" hidden="1" customWidth="1"/>
    <col min="14" max="14" width="10.33203125" style="5" hidden="1" customWidth="1"/>
    <col min="15" max="15" width="0" style="5" hidden="1" customWidth="1"/>
    <col min="16" max="16" width="10" style="5" hidden="1" customWidth="1"/>
    <col min="17" max="17" width="0" style="5" hidden="1" customWidth="1"/>
    <col min="18" max="18" width="10" style="5" hidden="1" customWidth="1"/>
    <col min="19" max="19" width="10.6640625" style="5" customWidth="1"/>
    <col min="20" max="20" width="10.109375" style="5" customWidth="1"/>
    <col min="21" max="16384" width="8.88671875" style="5"/>
  </cols>
  <sheetData>
    <row r="1" spans="1:20" s="13" customFormat="1" ht="14.4" customHeight="1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157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 t="s">
        <v>153</v>
      </c>
      <c r="T1" s="42" t="s">
        <v>159</v>
      </c>
    </row>
    <row r="2" spans="1:20" s="13" customFormat="1" ht="28.2" customHeight="1" x14ac:dyDescent="0.3">
      <c r="A2" s="37"/>
      <c r="B2" s="37"/>
      <c r="C2" s="37"/>
      <c r="D2" s="38"/>
      <c r="E2" s="37" t="s">
        <v>23</v>
      </c>
      <c r="F2" s="37"/>
      <c r="G2" s="37" t="s">
        <v>130</v>
      </c>
      <c r="H2" s="37"/>
      <c r="I2" s="37" t="s">
        <v>148</v>
      </c>
      <c r="J2" s="37"/>
      <c r="K2" s="37" t="s">
        <v>151</v>
      </c>
      <c r="L2" s="37"/>
      <c r="M2" s="43" t="s">
        <v>158</v>
      </c>
      <c r="N2" s="44"/>
      <c r="O2" s="44"/>
      <c r="P2" s="44"/>
      <c r="Q2" s="44"/>
      <c r="R2" s="44"/>
      <c r="S2" s="41"/>
      <c r="T2" s="42"/>
    </row>
    <row r="3" spans="1:20" s="13" customFormat="1" ht="33" customHeight="1" x14ac:dyDescent="0.3">
      <c r="A3" s="37"/>
      <c r="B3" s="37"/>
      <c r="C3" s="37"/>
      <c r="D3" s="38"/>
      <c r="E3" s="37" t="s">
        <v>156</v>
      </c>
      <c r="F3" s="37"/>
      <c r="G3" s="37" t="s">
        <v>156</v>
      </c>
      <c r="H3" s="37"/>
      <c r="I3" s="37" t="s">
        <v>156</v>
      </c>
      <c r="J3" s="37"/>
      <c r="K3" s="37" t="s">
        <v>156</v>
      </c>
      <c r="L3" s="37"/>
      <c r="M3" s="37" t="s">
        <v>4</v>
      </c>
      <c r="N3" s="37"/>
      <c r="O3" s="37" t="s">
        <v>5</v>
      </c>
      <c r="P3" s="37"/>
      <c r="Q3" s="37" t="s">
        <v>6</v>
      </c>
      <c r="R3" s="43"/>
      <c r="S3" s="41" t="s">
        <v>155</v>
      </c>
      <c r="T3" s="42"/>
    </row>
    <row r="4" spans="1:20" s="13" customFormat="1" ht="27.6" x14ac:dyDescent="0.3">
      <c r="A4" s="37"/>
      <c r="B4" s="37"/>
      <c r="C4" s="37"/>
      <c r="D4" s="38"/>
      <c r="E4" s="11" t="s">
        <v>7</v>
      </c>
      <c r="F4" s="11" t="s">
        <v>8</v>
      </c>
      <c r="G4" s="11" t="s">
        <v>7</v>
      </c>
      <c r="H4" s="11" t="s">
        <v>8</v>
      </c>
      <c r="I4" s="11" t="s">
        <v>7</v>
      </c>
      <c r="J4" s="11" t="s">
        <v>8</v>
      </c>
      <c r="K4" s="11" t="s">
        <v>7</v>
      </c>
      <c r="L4" s="11" t="s">
        <v>8</v>
      </c>
      <c r="M4" s="11" t="s">
        <v>7</v>
      </c>
      <c r="N4" s="18" t="s">
        <v>154</v>
      </c>
      <c r="O4" s="11" t="s">
        <v>7</v>
      </c>
      <c r="P4" s="18" t="s">
        <v>154</v>
      </c>
      <c r="Q4" s="11" t="s">
        <v>7</v>
      </c>
      <c r="R4" s="20" t="s">
        <v>154</v>
      </c>
      <c r="S4" s="41"/>
      <c r="T4" s="12" t="s">
        <v>8</v>
      </c>
    </row>
    <row r="5" spans="1:20" x14ac:dyDescent="0.3">
      <c r="A5" s="22">
        <v>1</v>
      </c>
      <c r="B5" s="23" t="s">
        <v>64</v>
      </c>
      <c r="C5" s="23" t="s">
        <v>65</v>
      </c>
      <c r="D5" s="24">
        <v>37492</v>
      </c>
      <c r="E5" s="4">
        <v>5</v>
      </c>
      <c r="F5" s="4">
        <v>410</v>
      </c>
      <c r="G5" s="4"/>
      <c r="H5" s="4"/>
      <c r="I5" s="4"/>
      <c r="J5" s="4"/>
      <c r="K5" s="4">
        <v>1</v>
      </c>
      <c r="L5" s="4">
        <v>1000</v>
      </c>
      <c r="M5" s="4">
        <v>1</v>
      </c>
      <c r="N5" s="4">
        <v>440</v>
      </c>
      <c r="O5" s="4">
        <v>15</v>
      </c>
      <c r="P5" s="4">
        <v>68</v>
      </c>
      <c r="Q5" s="4">
        <v>1</v>
      </c>
      <c r="R5" s="14">
        <v>400</v>
      </c>
      <c r="S5" s="21">
        <f t="shared" ref="S5:S50" si="0">SUM(N5,P5,R5)</f>
        <v>908</v>
      </c>
      <c r="T5" s="19">
        <f>SUM(_xlfn.AGGREGATE(14,6,E5:L5/{0,1,0,1,0,1,0,1},{1,2,3}))</f>
        <v>1410</v>
      </c>
    </row>
    <row r="6" spans="1:20" x14ac:dyDescent="0.3">
      <c r="A6" s="22">
        <v>2</v>
      </c>
      <c r="B6" s="23" t="s">
        <v>47</v>
      </c>
      <c r="C6" s="23" t="s">
        <v>31</v>
      </c>
      <c r="D6" s="24">
        <v>37540</v>
      </c>
      <c r="E6" s="4">
        <v>8</v>
      </c>
      <c r="F6" s="4">
        <v>210</v>
      </c>
      <c r="G6" s="4"/>
      <c r="H6" s="4"/>
      <c r="I6" s="4"/>
      <c r="J6" s="4"/>
      <c r="K6" s="4"/>
      <c r="L6" s="4"/>
      <c r="M6" s="4">
        <v>17</v>
      </c>
      <c r="N6" s="4">
        <v>76</v>
      </c>
      <c r="O6" s="4">
        <v>1</v>
      </c>
      <c r="P6" s="4">
        <v>470</v>
      </c>
      <c r="Q6" s="4">
        <v>2</v>
      </c>
      <c r="R6" s="14">
        <v>326</v>
      </c>
      <c r="S6" s="21">
        <f t="shared" si="0"/>
        <v>872</v>
      </c>
      <c r="T6" s="19">
        <f>SUM(_xlfn.AGGREGATE(14,6,E6:L6/{0,1,0,1,0,1,0,1},{1,2,3}))</f>
        <v>210</v>
      </c>
    </row>
    <row r="7" spans="1:20" x14ac:dyDescent="0.3">
      <c r="A7" s="22">
        <v>3</v>
      </c>
      <c r="B7" s="23" t="s">
        <v>24</v>
      </c>
      <c r="C7" s="23" t="s">
        <v>25</v>
      </c>
      <c r="D7" s="24">
        <v>38853</v>
      </c>
      <c r="E7" s="4">
        <v>4</v>
      </c>
      <c r="F7" s="4">
        <v>512</v>
      </c>
      <c r="G7" s="4">
        <v>3</v>
      </c>
      <c r="H7" s="4">
        <v>640</v>
      </c>
      <c r="I7" s="4">
        <v>1</v>
      </c>
      <c r="J7" s="4">
        <v>1000</v>
      </c>
      <c r="K7" s="4">
        <v>2</v>
      </c>
      <c r="L7" s="4">
        <v>800</v>
      </c>
      <c r="M7" s="4">
        <v>3</v>
      </c>
      <c r="N7" s="4">
        <v>294</v>
      </c>
      <c r="O7" s="4">
        <v>5</v>
      </c>
      <c r="P7" s="4">
        <v>246</v>
      </c>
      <c r="Q7" s="4">
        <v>5</v>
      </c>
      <c r="R7" s="14">
        <v>280</v>
      </c>
      <c r="S7" s="21">
        <f t="shared" si="0"/>
        <v>820</v>
      </c>
      <c r="T7" s="19">
        <f>SUM(_xlfn.AGGREGATE(14,6,E7:L7/{0,1,0,1,0,1,0,1},{1,2,3}))</f>
        <v>2440</v>
      </c>
    </row>
    <row r="8" spans="1:20" x14ac:dyDescent="0.3">
      <c r="A8" s="22">
        <v>4</v>
      </c>
      <c r="B8" s="23" t="s">
        <v>41</v>
      </c>
      <c r="C8" s="23" t="s">
        <v>16</v>
      </c>
      <c r="D8" s="24">
        <v>38114</v>
      </c>
      <c r="E8" s="4">
        <v>2</v>
      </c>
      <c r="F8" s="4">
        <v>800</v>
      </c>
      <c r="G8" s="4">
        <v>6</v>
      </c>
      <c r="H8" s="4">
        <v>328</v>
      </c>
      <c r="I8" s="4">
        <v>5</v>
      </c>
      <c r="J8" s="4">
        <v>410</v>
      </c>
      <c r="K8" s="4">
        <v>5</v>
      </c>
      <c r="L8" s="4">
        <v>410</v>
      </c>
      <c r="M8" s="4">
        <v>4</v>
      </c>
      <c r="N8" s="4">
        <v>244</v>
      </c>
      <c r="O8" s="4">
        <v>6</v>
      </c>
      <c r="P8" s="4">
        <v>206</v>
      </c>
      <c r="Q8" s="4">
        <v>4</v>
      </c>
      <c r="R8" s="14">
        <v>292</v>
      </c>
      <c r="S8" s="21">
        <f t="shared" si="0"/>
        <v>742</v>
      </c>
      <c r="T8" s="19">
        <f>SUM(_xlfn.AGGREGATE(14,6,E8:L8/{0,1,0,1,0,1,0,1},{1,2,3}))</f>
        <v>1620</v>
      </c>
    </row>
    <row r="9" spans="1:20" x14ac:dyDescent="0.3">
      <c r="A9" s="22">
        <v>5</v>
      </c>
      <c r="B9" s="23" t="s">
        <v>50</v>
      </c>
      <c r="C9" s="23" t="s">
        <v>29</v>
      </c>
      <c r="D9" s="24">
        <v>36860</v>
      </c>
      <c r="E9" s="4">
        <v>1</v>
      </c>
      <c r="F9" s="4">
        <v>1000</v>
      </c>
      <c r="G9" s="4">
        <v>1</v>
      </c>
      <c r="H9" s="4">
        <v>1000</v>
      </c>
      <c r="I9" s="4"/>
      <c r="J9" s="4"/>
      <c r="K9" s="4">
        <v>4</v>
      </c>
      <c r="L9" s="4">
        <v>512</v>
      </c>
      <c r="M9" s="4">
        <v>2</v>
      </c>
      <c r="N9" s="4">
        <v>355</v>
      </c>
      <c r="O9" s="4">
        <v>18</v>
      </c>
      <c r="P9" s="4">
        <v>52</v>
      </c>
      <c r="Q9" s="4">
        <v>3</v>
      </c>
      <c r="R9" s="14">
        <v>294</v>
      </c>
      <c r="S9" s="21">
        <f t="shared" si="0"/>
        <v>701</v>
      </c>
      <c r="T9" s="19">
        <f>SUM(_xlfn.AGGREGATE(14,6,E9:L9/{0,1,0,1,0,1,0,1},{1,2,3}))</f>
        <v>2512</v>
      </c>
    </row>
    <row r="10" spans="1:20" x14ac:dyDescent="0.3">
      <c r="A10" s="22">
        <v>6</v>
      </c>
      <c r="B10" s="23" t="s">
        <v>57</v>
      </c>
      <c r="C10" s="23" t="s">
        <v>38</v>
      </c>
      <c r="D10" s="24">
        <v>37255</v>
      </c>
      <c r="E10" s="4">
        <v>6</v>
      </c>
      <c r="F10" s="4">
        <v>328</v>
      </c>
      <c r="G10" s="4">
        <v>2</v>
      </c>
      <c r="H10" s="4">
        <v>800</v>
      </c>
      <c r="I10" s="4"/>
      <c r="J10" s="4"/>
      <c r="K10" s="4"/>
      <c r="L10" s="4"/>
      <c r="M10" s="4">
        <v>12</v>
      </c>
      <c r="N10" s="4">
        <v>102</v>
      </c>
      <c r="O10" s="4">
        <v>4</v>
      </c>
      <c r="P10" s="4">
        <v>288</v>
      </c>
      <c r="Q10" s="4">
        <v>6</v>
      </c>
      <c r="R10" s="14">
        <v>252</v>
      </c>
      <c r="S10" s="21">
        <f t="shared" si="0"/>
        <v>642</v>
      </c>
      <c r="T10" s="19">
        <f>SUM(_xlfn.AGGREGATE(14,6,E10:L10/{0,1,0,1,0,1,0,1},{1,2,3}))</f>
        <v>1128</v>
      </c>
    </row>
    <row r="11" spans="1:20" x14ac:dyDescent="0.3">
      <c r="A11" s="22">
        <v>7</v>
      </c>
      <c r="B11" s="23" t="s">
        <v>30</v>
      </c>
      <c r="C11" s="23" t="s">
        <v>31</v>
      </c>
      <c r="D11" s="24">
        <v>37026</v>
      </c>
      <c r="E11" s="4">
        <v>10</v>
      </c>
      <c r="F11" s="4">
        <v>134</v>
      </c>
      <c r="G11" s="4">
        <v>4</v>
      </c>
      <c r="H11" s="4">
        <v>512</v>
      </c>
      <c r="I11" s="4">
        <v>2</v>
      </c>
      <c r="J11" s="4">
        <v>800</v>
      </c>
      <c r="K11" s="4">
        <v>6</v>
      </c>
      <c r="L11" s="4">
        <v>328</v>
      </c>
      <c r="M11" s="4">
        <v>10</v>
      </c>
      <c r="N11" s="4">
        <v>115</v>
      </c>
      <c r="O11" s="4">
        <v>2</v>
      </c>
      <c r="P11" s="4">
        <v>350</v>
      </c>
      <c r="Q11" s="4">
        <v>16</v>
      </c>
      <c r="R11" s="14">
        <v>84</v>
      </c>
      <c r="S11" s="21">
        <f t="shared" si="0"/>
        <v>549</v>
      </c>
      <c r="T11" s="19">
        <f>SUM(_xlfn.AGGREGATE(14,6,E11:L11/{0,1,0,1,0,1,0,1},{1,2,3}))</f>
        <v>1640</v>
      </c>
    </row>
    <row r="12" spans="1:20" x14ac:dyDescent="0.3">
      <c r="A12" s="22">
        <v>8</v>
      </c>
      <c r="B12" s="23" t="s">
        <v>44</v>
      </c>
      <c r="C12" s="23" t="s">
        <v>10</v>
      </c>
      <c r="D12" s="24">
        <v>37689</v>
      </c>
      <c r="E12" s="4">
        <v>3</v>
      </c>
      <c r="F12" s="4">
        <v>640</v>
      </c>
      <c r="G12" s="4">
        <v>5</v>
      </c>
      <c r="H12" s="4">
        <v>410</v>
      </c>
      <c r="I12" s="4">
        <v>7</v>
      </c>
      <c r="J12" s="4">
        <v>262</v>
      </c>
      <c r="K12" s="4">
        <v>3</v>
      </c>
      <c r="L12" s="4">
        <v>640</v>
      </c>
      <c r="M12" s="4">
        <v>14</v>
      </c>
      <c r="N12" s="4">
        <v>95</v>
      </c>
      <c r="O12" s="4">
        <v>3</v>
      </c>
      <c r="P12" s="4">
        <v>296</v>
      </c>
      <c r="Q12" s="4">
        <v>7</v>
      </c>
      <c r="R12" s="14">
        <v>155</v>
      </c>
      <c r="S12" s="21">
        <f t="shared" si="0"/>
        <v>546</v>
      </c>
      <c r="T12" s="19">
        <f>SUM(_xlfn.AGGREGATE(14,6,E12:L12/{0,1,0,1,0,1,0,1},{1,2,3}))</f>
        <v>1690</v>
      </c>
    </row>
    <row r="13" spans="1:20" x14ac:dyDescent="0.3">
      <c r="A13" s="22">
        <v>9</v>
      </c>
      <c r="B13" s="23" t="s">
        <v>26</v>
      </c>
      <c r="C13" s="23" t="s">
        <v>16</v>
      </c>
      <c r="D13" s="24">
        <v>38141</v>
      </c>
      <c r="E13" s="4">
        <v>14</v>
      </c>
      <c r="F13" s="4">
        <v>55</v>
      </c>
      <c r="G13" s="4">
        <v>22</v>
      </c>
      <c r="H13" s="4">
        <v>23</v>
      </c>
      <c r="I13" s="4">
        <v>4</v>
      </c>
      <c r="J13" s="4">
        <v>512</v>
      </c>
      <c r="K13" s="4">
        <v>12</v>
      </c>
      <c r="L13" s="4">
        <v>86</v>
      </c>
      <c r="M13" s="4">
        <v>6</v>
      </c>
      <c r="N13" s="4">
        <v>160</v>
      </c>
      <c r="O13" s="4">
        <v>10</v>
      </c>
      <c r="P13" s="4">
        <v>136</v>
      </c>
      <c r="Q13" s="4">
        <v>9</v>
      </c>
      <c r="R13" s="14">
        <v>144</v>
      </c>
      <c r="S13" s="21">
        <f t="shared" si="0"/>
        <v>440</v>
      </c>
      <c r="T13" s="19">
        <f>SUM(_xlfn.AGGREGATE(14,6,E13:L13/{0,1,0,1,0,1,0,1},{1,2,3}))</f>
        <v>653</v>
      </c>
    </row>
    <row r="14" spans="1:20" x14ac:dyDescent="0.3">
      <c r="A14" s="22">
        <v>10</v>
      </c>
      <c r="B14" s="23" t="s">
        <v>66</v>
      </c>
      <c r="C14" s="23" t="s">
        <v>67</v>
      </c>
      <c r="D14" s="24">
        <v>38617</v>
      </c>
      <c r="E14" s="4">
        <v>7</v>
      </c>
      <c r="F14" s="4">
        <v>262</v>
      </c>
      <c r="G14" s="4">
        <v>17</v>
      </c>
      <c r="H14" s="4">
        <v>28</v>
      </c>
      <c r="I14" s="4">
        <v>15</v>
      </c>
      <c r="J14" s="4">
        <v>44</v>
      </c>
      <c r="K14" s="4">
        <v>13</v>
      </c>
      <c r="L14" s="4">
        <v>69</v>
      </c>
      <c r="M14" s="4">
        <v>5</v>
      </c>
      <c r="N14" s="4">
        <v>198</v>
      </c>
      <c r="O14" s="4">
        <v>21</v>
      </c>
      <c r="P14" s="4">
        <v>44</v>
      </c>
      <c r="Q14" s="4">
        <v>8</v>
      </c>
      <c r="R14" s="14">
        <v>148</v>
      </c>
      <c r="S14" s="21">
        <f t="shared" si="0"/>
        <v>390</v>
      </c>
      <c r="T14" s="19">
        <f>SUM(_xlfn.AGGREGATE(14,6,E14:L14/{0,1,0,1,0,1,0,1},{1,2,3}))</f>
        <v>375</v>
      </c>
    </row>
    <row r="15" spans="1:20" x14ac:dyDescent="0.3">
      <c r="A15" s="22">
        <v>11</v>
      </c>
      <c r="B15" s="23" t="s">
        <v>49</v>
      </c>
      <c r="C15" s="23" t="s">
        <v>16</v>
      </c>
      <c r="D15" s="24">
        <v>38183</v>
      </c>
      <c r="E15" s="4">
        <v>11</v>
      </c>
      <c r="F15" s="4">
        <v>107</v>
      </c>
      <c r="G15" s="4">
        <v>7</v>
      </c>
      <c r="H15" s="4">
        <v>262</v>
      </c>
      <c r="I15" s="4">
        <v>10</v>
      </c>
      <c r="J15" s="4">
        <v>134</v>
      </c>
      <c r="K15" s="4">
        <v>15</v>
      </c>
      <c r="L15" s="4">
        <v>44</v>
      </c>
      <c r="M15" s="4">
        <v>18</v>
      </c>
      <c r="N15" s="4">
        <v>74</v>
      </c>
      <c r="O15" s="4">
        <v>8</v>
      </c>
      <c r="P15" s="4">
        <v>170</v>
      </c>
      <c r="Q15" s="4">
        <v>10</v>
      </c>
      <c r="R15" s="14">
        <v>128</v>
      </c>
      <c r="S15" s="21">
        <f t="shared" si="0"/>
        <v>372</v>
      </c>
      <c r="T15" s="19">
        <f>SUM(_xlfn.AGGREGATE(14,6,E15:L15/{0,1,0,1,0,1,0,1},{1,2,3}))</f>
        <v>503</v>
      </c>
    </row>
    <row r="16" spans="1:20" x14ac:dyDescent="0.3">
      <c r="A16" s="22">
        <v>12</v>
      </c>
      <c r="B16" s="23" t="s">
        <v>53</v>
      </c>
      <c r="C16" s="23" t="s">
        <v>31</v>
      </c>
      <c r="D16" s="24">
        <v>38625</v>
      </c>
      <c r="E16" s="4">
        <v>20</v>
      </c>
      <c r="F16" s="4">
        <v>25</v>
      </c>
      <c r="G16" s="4">
        <v>12</v>
      </c>
      <c r="H16" s="4">
        <v>86</v>
      </c>
      <c r="I16" s="4">
        <v>6</v>
      </c>
      <c r="J16" s="4">
        <v>328</v>
      </c>
      <c r="K16" s="4">
        <v>7</v>
      </c>
      <c r="L16" s="4">
        <v>262</v>
      </c>
      <c r="M16" s="4">
        <v>16</v>
      </c>
      <c r="N16" s="4">
        <v>80</v>
      </c>
      <c r="O16" s="4">
        <v>7</v>
      </c>
      <c r="P16" s="4">
        <v>182</v>
      </c>
      <c r="Q16" s="4">
        <v>14</v>
      </c>
      <c r="R16" s="14">
        <v>94</v>
      </c>
      <c r="S16" s="21">
        <f t="shared" si="0"/>
        <v>356</v>
      </c>
      <c r="T16" s="19">
        <f>SUM(_xlfn.AGGREGATE(14,6,E16:L16/{0,1,0,1,0,1,0,1},{1,2,3}))</f>
        <v>676</v>
      </c>
    </row>
    <row r="17" spans="1:21" x14ac:dyDescent="0.3">
      <c r="A17" s="22">
        <v>13</v>
      </c>
      <c r="B17" s="23" t="s">
        <v>55</v>
      </c>
      <c r="C17" s="23" t="s">
        <v>10</v>
      </c>
      <c r="D17" s="24">
        <v>36629</v>
      </c>
      <c r="E17" s="4">
        <v>18</v>
      </c>
      <c r="F17" s="4">
        <v>27</v>
      </c>
      <c r="G17" s="4">
        <v>9</v>
      </c>
      <c r="H17" s="4">
        <v>168</v>
      </c>
      <c r="I17" s="4"/>
      <c r="J17" s="4"/>
      <c r="K17" s="4">
        <v>9</v>
      </c>
      <c r="L17" s="4">
        <v>168</v>
      </c>
      <c r="M17" s="4">
        <v>7</v>
      </c>
      <c r="N17" s="4">
        <v>154</v>
      </c>
      <c r="O17" s="4">
        <v>20</v>
      </c>
      <c r="P17" s="4">
        <v>50</v>
      </c>
      <c r="Q17" s="4">
        <v>12</v>
      </c>
      <c r="R17" s="14">
        <v>110</v>
      </c>
      <c r="S17" s="21">
        <f t="shared" si="0"/>
        <v>314</v>
      </c>
      <c r="T17" s="19">
        <f>SUM(_xlfn.AGGREGATE(14,6,E17:L17/{0,1,0,1,0,1,0,1},{1,2,3}))</f>
        <v>363</v>
      </c>
    </row>
    <row r="18" spans="1:21" x14ac:dyDescent="0.3">
      <c r="A18" s="22">
        <v>14</v>
      </c>
      <c r="B18" s="23" t="s">
        <v>27</v>
      </c>
      <c r="C18" s="23" t="s">
        <v>16</v>
      </c>
      <c r="D18" s="24">
        <v>38201</v>
      </c>
      <c r="E18" s="4">
        <v>25</v>
      </c>
      <c r="F18" s="4">
        <v>20</v>
      </c>
      <c r="G18" s="4">
        <v>10</v>
      </c>
      <c r="H18" s="4">
        <v>134</v>
      </c>
      <c r="I18" s="4">
        <v>3</v>
      </c>
      <c r="J18" s="4">
        <v>640</v>
      </c>
      <c r="K18" s="4">
        <v>11</v>
      </c>
      <c r="L18" s="4">
        <v>107</v>
      </c>
      <c r="M18" s="4">
        <v>8</v>
      </c>
      <c r="N18" s="4">
        <v>154</v>
      </c>
      <c r="O18" s="4">
        <v>23</v>
      </c>
      <c r="P18" s="4">
        <v>16</v>
      </c>
      <c r="Q18" s="4">
        <v>11</v>
      </c>
      <c r="R18" s="14">
        <v>114</v>
      </c>
      <c r="S18" s="21">
        <f t="shared" si="0"/>
        <v>284</v>
      </c>
      <c r="T18" s="19">
        <f>SUM(_xlfn.AGGREGATE(14,6,E18:L18/{0,1,0,1,0,1,0,1},{1,2,3}))</f>
        <v>881</v>
      </c>
    </row>
    <row r="19" spans="1:21" x14ac:dyDescent="0.3">
      <c r="A19" s="22">
        <v>15</v>
      </c>
      <c r="B19" s="23" t="s">
        <v>43</v>
      </c>
      <c r="C19" s="23" t="s">
        <v>14</v>
      </c>
      <c r="D19" s="24">
        <v>37155</v>
      </c>
      <c r="E19" s="4">
        <v>12</v>
      </c>
      <c r="F19" s="4">
        <v>86</v>
      </c>
      <c r="G19" s="4">
        <v>8</v>
      </c>
      <c r="H19" s="4">
        <v>210</v>
      </c>
      <c r="I19" s="4">
        <v>12</v>
      </c>
      <c r="J19" s="4">
        <v>86</v>
      </c>
      <c r="K19" s="4">
        <v>17</v>
      </c>
      <c r="L19" s="4">
        <v>28</v>
      </c>
      <c r="M19" s="4">
        <v>9</v>
      </c>
      <c r="N19" s="4">
        <v>142</v>
      </c>
      <c r="O19" s="4">
        <v>17</v>
      </c>
      <c r="P19" s="4">
        <v>55</v>
      </c>
      <c r="Q19" s="4">
        <v>18</v>
      </c>
      <c r="R19" s="14">
        <v>62</v>
      </c>
      <c r="S19" s="21">
        <f t="shared" si="0"/>
        <v>259</v>
      </c>
      <c r="T19" s="19">
        <f>SUM(_xlfn.AGGREGATE(14,6,E19:L19/{0,1,0,1,0,1,0,1},{1,2,3}))</f>
        <v>382</v>
      </c>
    </row>
    <row r="20" spans="1:21" x14ac:dyDescent="0.3">
      <c r="A20" s="22">
        <v>16</v>
      </c>
      <c r="B20" s="23" t="s">
        <v>61</v>
      </c>
      <c r="C20" s="23" t="s">
        <v>29</v>
      </c>
      <c r="D20" s="24">
        <v>38552</v>
      </c>
      <c r="E20" s="4">
        <v>15</v>
      </c>
      <c r="F20" s="4">
        <v>44</v>
      </c>
      <c r="G20" s="4">
        <v>15</v>
      </c>
      <c r="H20" s="4">
        <v>44</v>
      </c>
      <c r="I20" s="4">
        <v>11</v>
      </c>
      <c r="J20" s="4">
        <v>107</v>
      </c>
      <c r="K20" s="4">
        <v>8</v>
      </c>
      <c r="L20" s="4">
        <v>210</v>
      </c>
      <c r="M20" s="4">
        <v>11</v>
      </c>
      <c r="N20" s="4">
        <v>104</v>
      </c>
      <c r="O20" s="4">
        <v>12</v>
      </c>
      <c r="P20" s="4">
        <v>104</v>
      </c>
      <c r="Q20" s="4">
        <v>21</v>
      </c>
      <c r="R20" s="14">
        <v>48</v>
      </c>
      <c r="S20" s="21">
        <f t="shared" si="0"/>
        <v>256</v>
      </c>
      <c r="T20" s="19">
        <f>SUM(_xlfn.AGGREGATE(14,6,E20:L20/{0,1,0,1,0,1,0,1},{1,2,3}))</f>
        <v>361</v>
      </c>
    </row>
    <row r="21" spans="1:21" x14ac:dyDescent="0.3">
      <c r="A21" s="22">
        <v>17</v>
      </c>
      <c r="B21" s="23" t="s">
        <v>36</v>
      </c>
      <c r="C21" s="23" t="s">
        <v>9</v>
      </c>
      <c r="D21" s="24">
        <v>37206</v>
      </c>
      <c r="E21" s="4">
        <v>9</v>
      </c>
      <c r="F21" s="4">
        <v>168</v>
      </c>
      <c r="G21" s="4">
        <v>16</v>
      </c>
      <c r="H21" s="4">
        <v>35</v>
      </c>
      <c r="I21" s="4">
        <v>8</v>
      </c>
      <c r="J21" s="4">
        <v>210</v>
      </c>
      <c r="K21" s="4">
        <v>16</v>
      </c>
      <c r="L21" s="4">
        <v>35</v>
      </c>
      <c r="M21" s="4">
        <v>15</v>
      </c>
      <c r="N21" s="4">
        <v>90</v>
      </c>
      <c r="O21" s="4">
        <v>9</v>
      </c>
      <c r="P21" s="4">
        <v>154</v>
      </c>
      <c r="Q21" s="4"/>
      <c r="R21" s="14"/>
      <c r="S21" s="21">
        <f t="shared" si="0"/>
        <v>244</v>
      </c>
      <c r="T21" s="19">
        <f>SUM(_xlfn.AGGREGATE(14,6,E21:L21/{0,1,0,1,0,1,0,1},{1,2,3}))</f>
        <v>413</v>
      </c>
    </row>
    <row r="22" spans="1:21" x14ac:dyDescent="0.3">
      <c r="A22" s="22">
        <v>18</v>
      </c>
      <c r="B22" s="23" t="s">
        <v>51</v>
      </c>
      <c r="C22" s="23" t="s">
        <v>16</v>
      </c>
      <c r="D22" s="24">
        <v>39001</v>
      </c>
      <c r="E22" s="4">
        <v>27</v>
      </c>
      <c r="F22" s="4">
        <v>18</v>
      </c>
      <c r="G22" s="4">
        <v>13</v>
      </c>
      <c r="H22" s="4">
        <v>69</v>
      </c>
      <c r="I22" s="4">
        <v>9</v>
      </c>
      <c r="J22" s="4">
        <v>168</v>
      </c>
      <c r="K22" s="4">
        <v>18</v>
      </c>
      <c r="L22" s="4">
        <v>27</v>
      </c>
      <c r="M22" s="4">
        <v>22</v>
      </c>
      <c r="N22" s="4">
        <v>48</v>
      </c>
      <c r="O22" s="4">
        <v>11</v>
      </c>
      <c r="P22" s="4">
        <v>126</v>
      </c>
      <c r="Q22" s="4">
        <v>19</v>
      </c>
      <c r="R22" s="14">
        <v>60</v>
      </c>
      <c r="S22" s="21">
        <f t="shared" si="0"/>
        <v>234</v>
      </c>
      <c r="T22" s="19">
        <f>SUM(_xlfn.AGGREGATE(14,6,E22:L22/{0,1,0,1,0,1,0,1},{1,2,3}))</f>
        <v>264</v>
      </c>
    </row>
    <row r="23" spans="1:21" x14ac:dyDescent="0.3">
      <c r="A23" s="22">
        <v>19</v>
      </c>
      <c r="B23" s="23" t="s">
        <v>37</v>
      </c>
      <c r="C23" s="23" t="s">
        <v>38</v>
      </c>
      <c r="D23" s="24">
        <v>37378</v>
      </c>
      <c r="E23" s="4">
        <v>13</v>
      </c>
      <c r="F23" s="4">
        <v>69</v>
      </c>
      <c r="G23" s="4">
        <v>14</v>
      </c>
      <c r="H23" s="4">
        <v>55</v>
      </c>
      <c r="I23" s="4">
        <v>18</v>
      </c>
      <c r="J23" s="4">
        <v>27</v>
      </c>
      <c r="K23" s="4">
        <v>10</v>
      </c>
      <c r="L23" s="4">
        <v>134</v>
      </c>
      <c r="M23" s="4">
        <v>20</v>
      </c>
      <c r="N23" s="4">
        <v>60</v>
      </c>
      <c r="O23" s="4">
        <v>14</v>
      </c>
      <c r="P23" s="4">
        <v>70</v>
      </c>
      <c r="Q23" s="4">
        <v>13</v>
      </c>
      <c r="R23" s="14">
        <v>95</v>
      </c>
      <c r="S23" s="21">
        <f t="shared" si="0"/>
        <v>225</v>
      </c>
      <c r="T23" s="19">
        <f>SUM(_xlfn.AGGREGATE(14,6,E23:L23/{0,1,0,1,0,1,0,1},{1,2,3}))</f>
        <v>258</v>
      </c>
    </row>
    <row r="24" spans="1:21" x14ac:dyDescent="0.3">
      <c r="A24" s="22">
        <v>20</v>
      </c>
      <c r="B24" s="23" t="s">
        <v>56</v>
      </c>
      <c r="C24" s="23" t="s">
        <v>10</v>
      </c>
      <c r="D24" s="24">
        <v>36629</v>
      </c>
      <c r="E24" s="4">
        <v>16</v>
      </c>
      <c r="F24" s="4">
        <v>35</v>
      </c>
      <c r="G24" s="4">
        <v>18</v>
      </c>
      <c r="H24" s="4">
        <v>27</v>
      </c>
      <c r="I24" s="4">
        <v>13</v>
      </c>
      <c r="J24" s="4">
        <v>69</v>
      </c>
      <c r="K24" s="4">
        <v>22</v>
      </c>
      <c r="L24" s="4">
        <v>23</v>
      </c>
      <c r="M24" s="4">
        <v>19</v>
      </c>
      <c r="N24" s="4">
        <v>60</v>
      </c>
      <c r="O24" s="4">
        <v>19</v>
      </c>
      <c r="P24" s="4">
        <v>51</v>
      </c>
      <c r="Q24" s="4">
        <v>15</v>
      </c>
      <c r="R24" s="14">
        <v>92</v>
      </c>
      <c r="S24" s="21">
        <f t="shared" si="0"/>
        <v>203</v>
      </c>
      <c r="T24" s="19">
        <f>SUM(_xlfn.AGGREGATE(14,6,E24:L24/{0,1,0,1,0,1,0,1},{1,2,3}))</f>
        <v>131</v>
      </c>
    </row>
    <row r="25" spans="1:21" x14ac:dyDescent="0.3">
      <c r="A25" s="22">
        <v>21</v>
      </c>
      <c r="B25" s="23" t="s">
        <v>48</v>
      </c>
      <c r="C25" s="23" t="s">
        <v>10</v>
      </c>
      <c r="D25" s="24">
        <v>38490</v>
      </c>
      <c r="E25" s="4">
        <v>19</v>
      </c>
      <c r="F25" s="4">
        <v>26</v>
      </c>
      <c r="G25" s="4">
        <v>11</v>
      </c>
      <c r="H25" s="4">
        <v>107</v>
      </c>
      <c r="I25" s="4">
        <v>14</v>
      </c>
      <c r="J25" s="4">
        <v>55</v>
      </c>
      <c r="K25" s="4">
        <v>23</v>
      </c>
      <c r="L25" s="4">
        <v>22</v>
      </c>
      <c r="M25" s="4">
        <v>31</v>
      </c>
      <c r="N25" s="4">
        <v>6</v>
      </c>
      <c r="O25" s="4">
        <v>13</v>
      </c>
      <c r="P25" s="4">
        <v>90</v>
      </c>
      <c r="Q25" s="4">
        <v>17</v>
      </c>
      <c r="R25" s="14">
        <v>72</v>
      </c>
      <c r="S25" s="21">
        <f t="shared" si="0"/>
        <v>168</v>
      </c>
      <c r="T25" s="19">
        <f>SUM(_xlfn.AGGREGATE(14,6,E25:L25/{0,1,0,1,0,1,0,1},{1,2,3}))</f>
        <v>188</v>
      </c>
    </row>
    <row r="26" spans="1:21" x14ac:dyDescent="0.3">
      <c r="A26" s="22">
        <v>22</v>
      </c>
      <c r="B26" s="23" t="s">
        <v>28</v>
      </c>
      <c r="C26" s="23" t="s">
        <v>29</v>
      </c>
      <c r="D26" s="24">
        <v>37389</v>
      </c>
      <c r="E26" s="4">
        <v>17</v>
      </c>
      <c r="F26" s="4">
        <v>28</v>
      </c>
      <c r="G26" s="4"/>
      <c r="H26" s="4"/>
      <c r="I26" s="4"/>
      <c r="J26" s="4"/>
      <c r="K26" s="4">
        <v>14</v>
      </c>
      <c r="L26" s="4">
        <v>55</v>
      </c>
      <c r="M26" s="4">
        <v>5</v>
      </c>
      <c r="N26" s="4">
        <v>98</v>
      </c>
      <c r="O26" s="4"/>
      <c r="P26" s="4"/>
      <c r="Q26" s="4">
        <v>20</v>
      </c>
      <c r="R26" s="14">
        <v>50</v>
      </c>
      <c r="S26" s="21">
        <f t="shared" si="0"/>
        <v>148</v>
      </c>
      <c r="T26" s="19">
        <f>SUM(_xlfn.AGGREGATE(14,6,E26:L26/{0,1,0,1,0,1,0,1},{1,2,3}))</f>
        <v>83</v>
      </c>
    </row>
    <row r="27" spans="1:21" s="32" customFormat="1" x14ac:dyDescent="0.3">
      <c r="A27" s="9">
        <v>23</v>
      </c>
      <c r="B27" s="7" t="s">
        <v>59</v>
      </c>
      <c r="C27" s="7" t="s">
        <v>10</v>
      </c>
      <c r="D27" s="8">
        <v>38002</v>
      </c>
      <c r="E27" s="10">
        <v>21</v>
      </c>
      <c r="F27" s="10">
        <v>24</v>
      </c>
      <c r="G27" s="10">
        <v>20</v>
      </c>
      <c r="H27" s="10">
        <v>25</v>
      </c>
      <c r="I27" s="10">
        <v>16</v>
      </c>
      <c r="J27" s="10">
        <v>35</v>
      </c>
      <c r="K27" s="10"/>
      <c r="L27" s="10"/>
      <c r="M27" s="10">
        <v>21</v>
      </c>
      <c r="N27" s="10">
        <v>58</v>
      </c>
      <c r="O27" s="10">
        <v>27</v>
      </c>
      <c r="P27" s="10">
        <v>8</v>
      </c>
      <c r="Q27" s="10">
        <v>23</v>
      </c>
      <c r="R27" s="31">
        <v>10</v>
      </c>
      <c r="S27" s="51">
        <f t="shared" si="0"/>
        <v>76</v>
      </c>
      <c r="T27" s="19">
        <f>SUM(_xlfn.AGGREGATE(14,6,E27:L27/{0,1,0,1,0,1,0,1},{1,2,3}))</f>
        <v>84</v>
      </c>
      <c r="U27" s="33" t="s">
        <v>162</v>
      </c>
    </row>
    <row r="28" spans="1:21" x14ac:dyDescent="0.3">
      <c r="A28" s="22">
        <v>24</v>
      </c>
      <c r="B28" s="23" t="s">
        <v>58</v>
      </c>
      <c r="C28" s="23" t="s">
        <v>18</v>
      </c>
      <c r="D28" s="24">
        <v>37574</v>
      </c>
      <c r="E28" s="4">
        <v>22</v>
      </c>
      <c r="F28" s="4">
        <v>23</v>
      </c>
      <c r="G28" s="4"/>
      <c r="H28" s="4"/>
      <c r="I28" s="4">
        <v>19</v>
      </c>
      <c r="J28" s="4">
        <v>26</v>
      </c>
      <c r="K28" s="4">
        <v>20</v>
      </c>
      <c r="L28" s="4">
        <v>25</v>
      </c>
      <c r="M28" s="4">
        <v>27</v>
      </c>
      <c r="N28" s="4">
        <v>12</v>
      </c>
      <c r="O28" s="4">
        <v>16</v>
      </c>
      <c r="P28" s="4">
        <v>56</v>
      </c>
      <c r="Q28" s="4"/>
      <c r="R28" s="14"/>
      <c r="S28" s="21">
        <f t="shared" si="0"/>
        <v>68</v>
      </c>
      <c r="T28" s="19">
        <f>SUM(_xlfn.AGGREGATE(14,6,E28:L28/{0,1,0,1,0,1,0,1},{1,2,3}))</f>
        <v>74</v>
      </c>
    </row>
    <row r="29" spans="1:21" x14ac:dyDescent="0.3">
      <c r="A29" s="22">
        <v>25</v>
      </c>
      <c r="B29" s="23" t="s">
        <v>60</v>
      </c>
      <c r="C29" s="23" t="s">
        <v>13</v>
      </c>
      <c r="D29" s="24">
        <v>36962</v>
      </c>
      <c r="E29" s="4">
        <v>23</v>
      </c>
      <c r="F29" s="4">
        <v>22</v>
      </c>
      <c r="G29" s="4">
        <v>21</v>
      </c>
      <c r="H29" s="4">
        <v>24</v>
      </c>
      <c r="I29" s="4">
        <v>22</v>
      </c>
      <c r="J29" s="4">
        <v>23</v>
      </c>
      <c r="K29" s="4">
        <v>26</v>
      </c>
      <c r="L29" s="4">
        <v>19</v>
      </c>
      <c r="M29" s="4">
        <v>29</v>
      </c>
      <c r="N29" s="4">
        <v>11</v>
      </c>
      <c r="O29" s="4">
        <v>24</v>
      </c>
      <c r="P29" s="4">
        <v>14</v>
      </c>
      <c r="Q29" s="4">
        <v>22</v>
      </c>
      <c r="R29" s="14">
        <v>39</v>
      </c>
      <c r="S29" s="21">
        <f t="shared" si="0"/>
        <v>64</v>
      </c>
      <c r="T29" s="19">
        <f>SUM(_xlfn.AGGREGATE(14,6,E29:L29/{0,1,0,1,0,1,0,1},{1,2,3}))</f>
        <v>69</v>
      </c>
    </row>
    <row r="30" spans="1:21" x14ac:dyDescent="0.3">
      <c r="A30" s="22">
        <v>26</v>
      </c>
      <c r="B30" s="23" t="s">
        <v>39</v>
      </c>
      <c r="C30" s="23" t="s">
        <v>40</v>
      </c>
      <c r="D30" s="24">
        <v>37579</v>
      </c>
      <c r="E30" s="4"/>
      <c r="F30" s="4"/>
      <c r="G30" s="4"/>
      <c r="H30" s="4"/>
      <c r="I30" s="4">
        <v>19</v>
      </c>
      <c r="J30" s="4">
        <v>26</v>
      </c>
      <c r="K30" s="4">
        <v>21</v>
      </c>
      <c r="L30" s="4">
        <v>24</v>
      </c>
      <c r="M30" s="4">
        <v>26</v>
      </c>
      <c r="N30" s="4">
        <v>28</v>
      </c>
      <c r="O30" s="4">
        <v>22</v>
      </c>
      <c r="P30" s="4">
        <v>30</v>
      </c>
      <c r="Q30" s="4">
        <v>25</v>
      </c>
      <c r="R30" s="14">
        <v>5</v>
      </c>
      <c r="S30" s="21">
        <f t="shared" si="0"/>
        <v>63</v>
      </c>
      <c r="T30" s="19">
        <f>SUM(_xlfn.AGGREGATE(14,6,E30:L30/{0,1,0,1,0,1,0,1},{1,2,3}))</f>
        <v>50</v>
      </c>
    </row>
    <row r="31" spans="1:21" x14ac:dyDescent="0.3">
      <c r="A31" s="22">
        <v>27</v>
      </c>
      <c r="B31" s="23" t="s">
        <v>46</v>
      </c>
      <c r="C31" s="23" t="s">
        <v>9</v>
      </c>
      <c r="D31" s="24">
        <v>38170</v>
      </c>
      <c r="E31" s="4">
        <v>24</v>
      </c>
      <c r="F31" s="4">
        <v>21</v>
      </c>
      <c r="G31" s="4">
        <v>25</v>
      </c>
      <c r="H31" s="4">
        <v>20</v>
      </c>
      <c r="I31" s="4">
        <v>25</v>
      </c>
      <c r="J31" s="4">
        <v>20</v>
      </c>
      <c r="K31" s="4">
        <v>19</v>
      </c>
      <c r="L31" s="4">
        <v>26</v>
      </c>
      <c r="M31" s="4">
        <v>23</v>
      </c>
      <c r="N31" s="4">
        <v>39</v>
      </c>
      <c r="O31" s="4">
        <v>22</v>
      </c>
      <c r="P31" s="4">
        <v>20</v>
      </c>
      <c r="Q31" s="4"/>
      <c r="R31" s="14"/>
      <c r="S31" s="21">
        <f t="shared" si="0"/>
        <v>59</v>
      </c>
      <c r="T31" s="19">
        <f>SUM(_xlfn.AGGREGATE(14,6,E31:L31/{0,1,0,1,0,1,0,1},{1,2,3}))</f>
        <v>67</v>
      </c>
    </row>
    <row r="32" spans="1:21" x14ac:dyDescent="0.3">
      <c r="A32" s="22">
        <v>28</v>
      </c>
      <c r="B32" s="23" t="s">
        <v>62</v>
      </c>
      <c r="C32" s="23" t="s">
        <v>63</v>
      </c>
      <c r="D32" s="24">
        <v>37678</v>
      </c>
      <c r="E32" s="4">
        <v>26</v>
      </c>
      <c r="F32" s="4">
        <v>19</v>
      </c>
      <c r="G32" s="4">
        <v>19</v>
      </c>
      <c r="H32" s="4">
        <v>26</v>
      </c>
      <c r="I32" s="4">
        <v>26</v>
      </c>
      <c r="J32" s="4">
        <v>19</v>
      </c>
      <c r="K32" s="4">
        <v>25</v>
      </c>
      <c r="L32" s="4">
        <v>20</v>
      </c>
      <c r="M32" s="4">
        <v>24</v>
      </c>
      <c r="N32" s="4">
        <v>38</v>
      </c>
      <c r="O32" s="4">
        <v>28</v>
      </c>
      <c r="P32" s="4">
        <v>8</v>
      </c>
      <c r="Q32" s="4"/>
      <c r="R32" s="14"/>
      <c r="S32" s="21">
        <f t="shared" si="0"/>
        <v>46</v>
      </c>
      <c r="T32" s="19">
        <f>SUM(_xlfn.AGGREGATE(14,6,E32:L32/{0,1,0,1,0,1,0,1},{1,2,3}))</f>
        <v>65</v>
      </c>
    </row>
    <row r="33" spans="1:21" x14ac:dyDescent="0.3">
      <c r="A33" s="22">
        <v>29</v>
      </c>
      <c r="B33" s="23" t="s">
        <v>45</v>
      </c>
      <c r="C33" s="23" t="s">
        <v>9</v>
      </c>
      <c r="D33" s="24">
        <v>38170</v>
      </c>
      <c r="E33" s="4">
        <v>28</v>
      </c>
      <c r="F33" s="4">
        <v>17</v>
      </c>
      <c r="G33" s="4">
        <v>27</v>
      </c>
      <c r="H33" s="4">
        <v>18</v>
      </c>
      <c r="I33" s="4">
        <v>17</v>
      </c>
      <c r="J33" s="4">
        <v>28</v>
      </c>
      <c r="K33" s="4">
        <v>24</v>
      </c>
      <c r="L33" s="4">
        <v>21</v>
      </c>
      <c r="M33" s="4">
        <v>25</v>
      </c>
      <c r="N33" s="4">
        <v>34</v>
      </c>
      <c r="O33" s="4"/>
      <c r="P33" s="4"/>
      <c r="Q33" s="4"/>
      <c r="R33" s="14"/>
      <c r="S33" s="21">
        <f t="shared" si="0"/>
        <v>34</v>
      </c>
      <c r="T33" s="19">
        <f>SUM(_xlfn.AGGREGATE(14,6,E33:L33/{0,1,0,1,0,1,0,1},{1,2,3}))</f>
        <v>67</v>
      </c>
    </row>
    <row r="34" spans="1:21" x14ac:dyDescent="0.3">
      <c r="A34" s="22">
        <v>30</v>
      </c>
      <c r="B34" s="23" t="s">
        <v>19</v>
      </c>
      <c r="C34" s="23" t="s">
        <v>14</v>
      </c>
      <c r="D34" s="24">
        <v>38974</v>
      </c>
      <c r="E34" s="4"/>
      <c r="F34" s="4"/>
      <c r="G34" s="4"/>
      <c r="H34" s="4"/>
      <c r="I34" s="2"/>
      <c r="J34" s="2"/>
      <c r="K34" s="4"/>
      <c r="L34" s="4"/>
      <c r="M34" s="4">
        <v>26</v>
      </c>
      <c r="N34" s="4">
        <v>14</v>
      </c>
      <c r="O34" s="2"/>
      <c r="P34" s="2"/>
      <c r="Q34" s="2"/>
      <c r="R34" s="15"/>
      <c r="S34" s="21">
        <f t="shared" si="0"/>
        <v>14</v>
      </c>
      <c r="T34" s="19">
        <f>SUM(_xlfn.AGGREGATE(14,6,E34:L34/{0,1,0,1,0,1,0,1},{1,2,3}))</f>
        <v>0</v>
      </c>
    </row>
    <row r="35" spans="1:21" x14ac:dyDescent="0.3">
      <c r="A35" s="22">
        <v>31</v>
      </c>
      <c r="B35" s="23" t="s">
        <v>132</v>
      </c>
      <c r="C35" s="23" t="s">
        <v>11</v>
      </c>
      <c r="D35" s="24">
        <v>37721</v>
      </c>
      <c r="E35" s="4"/>
      <c r="F35" s="4"/>
      <c r="G35" s="4">
        <v>34</v>
      </c>
      <c r="H35" s="4">
        <v>11</v>
      </c>
      <c r="I35" s="4">
        <v>24</v>
      </c>
      <c r="J35" s="4">
        <v>21</v>
      </c>
      <c r="K35" s="4"/>
      <c r="L35" s="4"/>
      <c r="M35" s="4">
        <v>28</v>
      </c>
      <c r="N35" s="4">
        <v>12</v>
      </c>
      <c r="O35" s="4"/>
      <c r="P35" s="4"/>
      <c r="Q35" s="4"/>
      <c r="R35" s="14"/>
      <c r="S35" s="21">
        <f t="shared" si="0"/>
        <v>12</v>
      </c>
      <c r="T35" s="19">
        <f>SUM(_xlfn.AGGREGATE(14,6,E35:L35/{0,1,0,1,0,1,0,1},{1,2,3}))</f>
        <v>32</v>
      </c>
    </row>
    <row r="36" spans="1:21" x14ac:dyDescent="0.3">
      <c r="A36" s="22">
        <v>32</v>
      </c>
      <c r="B36" s="23" t="s">
        <v>22</v>
      </c>
      <c r="C36" s="23" t="s">
        <v>14</v>
      </c>
      <c r="D36" s="24">
        <v>38597</v>
      </c>
      <c r="E36" s="4"/>
      <c r="F36" s="4"/>
      <c r="G36" s="4"/>
      <c r="H36" s="4"/>
      <c r="I36" s="2"/>
      <c r="J36" s="2"/>
      <c r="K36" s="4"/>
      <c r="L36" s="4"/>
      <c r="M36" s="4"/>
      <c r="N36" s="4"/>
      <c r="O36" s="4">
        <v>25</v>
      </c>
      <c r="P36" s="4">
        <v>12</v>
      </c>
      <c r="Q36" s="4"/>
      <c r="R36" s="14"/>
      <c r="S36" s="21">
        <f t="shared" si="0"/>
        <v>12</v>
      </c>
      <c r="T36" s="19">
        <f>SUM(_xlfn.AGGREGATE(14,6,E36:L36/{0,1,0,1,0,1,0,1},{1,2,3}))</f>
        <v>0</v>
      </c>
    </row>
    <row r="37" spans="1:21" x14ac:dyDescent="0.3">
      <c r="A37" s="22">
        <v>33</v>
      </c>
      <c r="B37" s="23" t="s">
        <v>33</v>
      </c>
      <c r="C37" s="23" t="s">
        <v>34</v>
      </c>
      <c r="D37" s="24">
        <v>38404</v>
      </c>
      <c r="E37" s="4">
        <v>31</v>
      </c>
      <c r="F37" s="4">
        <v>14</v>
      </c>
      <c r="G37" s="4">
        <v>23</v>
      </c>
      <c r="H37" s="4">
        <v>22</v>
      </c>
      <c r="I37" s="4">
        <v>21</v>
      </c>
      <c r="J37" s="4">
        <v>24</v>
      </c>
      <c r="K37" s="4"/>
      <c r="L37" s="4"/>
      <c r="M37" s="4"/>
      <c r="N37" s="4"/>
      <c r="O37" s="4">
        <v>26</v>
      </c>
      <c r="P37" s="4">
        <v>8</v>
      </c>
      <c r="Q37" s="4"/>
      <c r="R37" s="14"/>
      <c r="S37" s="21">
        <f t="shared" si="0"/>
        <v>8</v>
      </c>
      <c r="T37" s="19">
        <f>SUM(_xlfn.AGGREGATE(14,6,E37:L37/{0,1,0,1,0,1,0,1},{1,2,3}))</f>
        <v>60</v>
      </c>
    </row>
    <row r="38" spans="1:21" s="32" customFormat="1" x14ac:dyDescent="0.3">
      <c r="A38" s="9">
        <v>34</v>
      </c>
      <c r="B38" s="7" t="s">
        <v>137</v>
      </c>
      <c r="C38" s="7" t="s">
        <v>18</v>
      </c>
      <c r="D38" s="8">
        <v>36197</v>
      </c>
      <c r="E38" s="10"/>
      <c r="F38" s="10"/>
      <c r="G38" s="10">
        <v>28</v>
      </c>
      <c r="H38" s="10">
        <v>17</v>
      </c>
      <c r="I38" s="10">
        <v>28</v>
      </c>
      <c r="J38" s="10">
        <v>17</v>
      </c>
      <c r="K38" s="10"/>
      <c r="L38" s="10"/>
      <c r="M38" s="10">
        <v>30</v>
      </c>
      <c r="N38" s="10">
        <v>8</v>
      </c>
      <c r="O38" s="7"/>
      <c r="P38" s="7"/>
      <c r="Q38" s="7"/>
      <c r="R38" s="53"/>
      <c r="S38" s="51">
        <f t="shared" si="0"/>
        <v>8</v>
      </c>
      <c r="T38" s="19">
        <f>SUM(_xlfn.AGGREGATE(14,6,E38:L38/{0,1,0,1,0,1,0,1},{1,2,3}))</f>
        <v>34</v>
      </c>
      <c r="U38" s="33" t="s">
        <v>162</v>
      </c>
    </row>
    <row r="39" spans="1:21" x14ac:dyDescent="0.3">
      <c r="A39" s="22">
        <v>35</v>
      </c>
      <c r="B39" s="23" t="s">
        <v>20</v>
      </c>
      <c r="C39" s="23" t="s">
        <v>9</v>
      </c>
      <c r="D39" s="24">
        <v>39066</v>
      </c>
      <c r="E39" s="4"/>
      <c r="F39" s="4"/>
      <c r="G39" s="4"/>
      <c r="H39" s="4"/>
      <c r="I39" s="2"/>
      <c r="J39" s="2"/>
      <c r="K39" s="4"/>
      <c r="L39" s="4"/>
      <c r="M39" s="4"/>
      <c r="N39" s="4"/>
      <c r="O39" s="4"/>
      <c r="P39" s="4"/>
      <c r="Q39" s="4">
        <v>24</v>
      </c>
      <c r="R39" s="14">
        <v>6</v>
      </c>
      <c r="S39" s="21">
        <f t="shared" si="0"/>
        <v>6</v>
      </c>
      <c r="T39" s="19">
        <f>SUM(_xlfn.AGGREGATE(14,6,E39:L39/{0,1,0,1,0,1,0,1},{1,2,3}))</f>
        <v>0</v>
      </c>
    </row>
    <row r="40" spans="1:21" x14ac:dyDescent="0.3">
      <c r="A40" s="22">
        <v>36</v>
      </c>
      <c r="B40" s="23" t="s">
        <v>133</v>
      </c>
      <c r="C40" s="23" t="s">
        <v>34</v>
      </c>
      <c r="D40" s="24">
        <v>38384</v>
      </c>
      <c r="E40" s="4"/>
      <c r="F40" s="4"/>
      <c r="G40" s="4">
        <v>30</v>
      </c>
      <c r="H40" s="4">
        <v>15</v>
      </c>
      <c r="I40" s="4">
        <v>23</v>
      </c>
      <c r="J40" s="4">
        <v>22</v>
      </c>
      <c r="K40" s="4">
        <v>28</v>
      </c>
      <c r="L40" s="4">
        <v>17</v>
      </c>
      <c r="M40" s="4">
        <v>32</v>
      </c>
      <c r="N40" s="4">
        <v>5</v>
      </c>
      <c r="O40" s="4"/>
      <c r="P40" s="4"/>
      <c r="Q40" s="4"/>
      <c r="R40" s="14"/>
      <c r="S40" s="21">
        <f t="shared" si="0"/>
        <v>5</v>
      </c>
      <c r="T40" s="19">
        <f>SUM(_xlfn.AGGREGATE(14,6,E40:L40/{0,1,0,1,0,1,0,1},{1,2,3}))</f>
        <v>54</v>
      </c>
    </row>
    <row r="41" spans="1:21" x14ac:dyDescent="0.3">
      <c r="A41" s="22">
        <v>37</v>
      </c>
      <c r="B41" s="23" t="s">
        <v>32</v>
      </c>
      <c r="C41" s="23" t="s">
        <v>11</v>
      </c>
      <c r="D41" s="24">
        <v>37769</v>
      </c>
      <c r="E41" s="4">
        <v>30</v>
      </c>
      <c r="F41" s="4">
        <v>15</v>
      </c>
      <c r="G41" s="4">
        <v>29</v>
      </c>
      <c r="H41" s="4">
        <v>16</v>
      </c>
      <c r="I41" s="4">
        <v>20</v>
      </c>
      <c r="J41" s="4">
        <v>25</v>
      </c>
      <c r="K41" s="4">
        <v>27</v>
      </c>
      <c r="L41" s="4">
        <v>18</v>
      </c>
      <c r="M41" s="4">
        <v>33</v>
      </c>
      <c r="N41" s="4">
        <v>4</v>
      </c>
      <c r="O41" s="4"/>
      <c r="P41" s="4"/>
      <c r="Q41" s="4"/>
      <c r="R41" s="14"/>
      <c r="S41" s="21">
        <f t="shared" si="0"/>
        <v>4</v>
      </c>
      <c r="T41" s="19">
        <f>SUM(_xlfn.AGGREGATE(14,6,E41:L41/{0,1,0,1,0,1,0,1},{1,2,3}))</f>
        <v>59</v>
      </c>
    </row>
    <row r="42" spans="1:21" x14ac:dyDescent="0.3">
      <c r="A42" s="22">
        <v>38</v>
      </c>
      <c r="B42" s="23" t="s">
        <v>54</v>
      </c>
      <c r="C42" s="23" t="s">
        <v>16</v>
      </c>
      <c r="D42" s="24">
        <v>38456</v>
      </c>
      <c r="E42" s="4">
        <v>29</v>
      </c>
      <c r="F42" s="4">
        <v>16</v>
      </c>
      <c r="G42" s="4">
        <v>24</v>
      </c>
      <c r="H42" s="4">
        <v>21</v>
      </c>
      <c r="I42" s="4">
        <v>29</v>
      </c>
      <c r="J42" s="4">
        <v>16</v>
      </c>
      <c r="K42" s="4"/>
      <c r="L42" s="4"/>
      <c r="M42" s="2"/>
      <c r="N42" s="2"/>
      <c r="O42" s="2"/>
      <c r="P42" s="2"/>
      <c r="Q42" s="2"/>
      <c r="R42" s="15"/>
      <c r="S42" s="17">
        <f t="shared" si="0"/>
        <v>0</v>
      </c>
      <c r="T42" s="25">
        <f>SUM(_xlfn.AGGREGATE(14,6,E42:L42/{0,1,0,1,0,1,0,1},{1,2,3}))</f>
        <v>53</v>
      </c>
    </row>
    <row r="43" spans="1:21" x14ac:dyDescent="0.3">
      <c r="A43" s="22">
        <v>39</v>
      </c>
      <c r="B43" s="23" t="s">
        <v>131</v>
      </c>
      <c r="C43" s="23" t="s">
        <v>18</v>
      </c>
      <c r="D43" s="24">
        <v>38379</v>
      </c>
      <c r="E43" s="4"/>
      <c r="F43" s="4"/>
      <c r="G43" s="4">
        <v>26</v>
      </c>
      <c r="H43" s="4">
        <v>19</v>
      </c>
      <c r="I43" s="4">
        <v>31</v>
      </c>
      <c r="J43" s="4">
        <v>14</v>
      </c>
      <c r="K43" s="4">
        <v>30</v>
      </c>
      <c r="L43" s="4">
        <v>15</v>
      </c>
      <c r="M43" s="2"/>
      <c r="N43" s="2"/>
      <c r="O43" s="2"/>
      <c r="P43" s="2"/>
      <c r="Q43" s="2"/>
      <c r="R43" s="15"/>
      <c r="S43" s="17">
        <f t="shared" si="0"/>
        <v>0</v>
      </c>
      <c r="T43" s="25">
        <f>SUM(_xlfn.AGGREGATE(14,6,E43:L43/{0,1,0,1,0,1,0,1},{1,2,3}))</f>
        <v>48</v>
      </c>
    </row>
    <row r="44" spans="1:21" x14ac:dyDescent="0.3">
      <c r="A44" s="22">
        <v>40</v>
      </c>
      <c r="B44" s="23" t="s">
        <v>52</v>
      </c>
      <c r="C44" s="23" t="s">
        <v>10</v>
      </c>
      <c r="D44" s="24">
        <v>38085</v>
      </c>
      <c r="E44" s="4">
        <v>33</v>
      </c>
      <c r="F44" s="4">
        <v>12</v>
      </c>
      <c r="G44" s="4">
        <v>31</v>
      </c>
      <c r="H44" s="4">
        <v>14</v>
      </c>
      <c r="I44" s="4">
        <v>30</v>
      </c>
      <c r="J44" s="4">
        <v>15</v>
      </c>
      <c r="K44" s="4">
        <v>31</v>
      </c>
      <c r="L44" s="4">
        <v>14</v>
      </c>
      <c r="M44" s="2"/>
      <c r="N44" s="2"/>
      <c r="O44" s="2"/>
      <c r="P44" s="2"/>
      <c r="Q44" s="2"/>
      <c r="R44" s="15"/>
      <c r="S44" s="17">
        <f t="shared" si="0"/>
        <v>0</v>
      </c>
      <c r="T44" s="25">
        <f>SUM(_xlfn.AGGREGATE(14,6,E44:L44/{0,1,0,1,0,1,0,1},{1,2,3}))</f>
        <v>43</v>
      </c>
    </row>
    <row r="45" spans="1:21" x14ac:dyDescent="0.3">
      <c r="A45" s="22">
        <v>41</v>
      </c>
      <c r="B45" s="23" t="s">
        <v>35</v>
      </c>
      <c r="C45" s="23" t="s">
        <v>16</v>
      </c>
      <c r="D45" s="24">
        <v>38318</v>
      </c>
      <c r="E45" s="4">
        <v>32</v>
      </c>
      <c r="F45" s="4">
        <v>13</v>
      </c>
      <c r="G45" s="4">
        <v>35</v>
      </c>
      <c r="H45" s="4">
        <v>10</v>
      </c>
      <c r="I45" s="4">
        <v>33</v>
      </c>
      <c r="J45" s="4">
        <v>12</v>
      </c>
      <c r="K45" s="4">
        <v>29</v>
      </c>
      <c r="L45" s="4">
        <v>16</v>
      </c>
      <c r="M45" s="2"/>
      <c r="N45" s="2"/>
      <c r="O45" s="2"/>
      <c r="P45" s="2"/>
      <c r="Q45" s="2"/>
      <c r="R45" s="15"/>
      <c r="S45" s="17">
        <f t="shared" si="0"/>
        <v>0</v>
      </c>
      <c r="T45" s="25">
        <f>SUM(_xlfn.AGGREGATE(14,6,E45:L45/{0,1,0,1,0,1,0,1},{1,2,3}))</f>
        <v>41</v>
      </c>
    </row>
    <row r="46" spans="1:21" x14ac:dyDescent="0.3">
      <c r="A46" s="22">
        <v>42</v>
      </c>
      <c r="B46" s="23" t="s">
        <v>42</v>
      </c>
      <c r="C46" s="23" t="s">
        <v>10</v>
      </c>
      <c r="D46" s="24">
        <v>38326</v>
      </c>
      <c r="E46" s="4">
        <v>34</v>
      </c>
      <c r="F46" s="4">
        <v>11</v>
      </c>
      <c r="G46" s="4">
        <v>33</v>
      </c>
      <c r="H46" s="4">
        <v>12</v>
      </c>
      <c r="I46" s="4">
        <v>27</v>
      </c>
      <c r="J46" s="4">
        <v>18</v>
      </c>
      <c r="K46" s="4"/>
      <c r="L46" s="4"/>
      <c r="M46" s="2"/>
      <c r="N46" s="2"/>
      <c r="O46" s="2"/>
      <c r="P46" s="2"/>
      <c r="Q46" s="2"/>
      <c r="R46" s="15"/>
      <c r="S46" s="17">
        <f t="shared" si="0"/>
        <v>0</v>
      </c>
      <c r="T46" s="25">
        <f>SUM(_xlfn.AGGREGATE(14,6,E46:L46/{0,1,0,1,0,1,0,1},{1,2,3}))</f>
        <v>41</v>
      </c>
    </row>
    <row r="47" spans="1:21" x14ac:dyDescent="0.3">
      <c r="A47" s="1">
        <v>43</v>
      </c>
      <c r="B47" s="7" t="s">
        <v>135</v>
      </c>
      <c r="C47" s="2" t="s">
        <v>18</v>
      </c>
      <c r="D47" s="3">
        <v>38330</v>
      </c>
      <c r="E47" s="4"/>
      <c r="F47" s="4"/>
      <c r="G47" s="4">
        <v>36</v>
      </c>
      <c r="H47" s="4">
        <v>9</v>
      </c>
      <c r="I47" s="4">
        <v>34</v>
      </c>
      <c r="J47" s="4">
        <v>11</v>
      </c>
      <c r="K47" s="4"/>
      <c r="L47" s="4"/>
      <c r="M47" s="2"/>
      <c r="N47" s="2"/>
      <c r="O47" s="2"/>
      <c r="P47" s="2"/>
      <c r="Q47" s="2"/>
      <c r="R47" s="15"/>
      <c r="S47" s="17">
        <f t="shared" si="0"/>
        <v>0</v>
      </c>
      <c r="T47" s="19">
        <f>SUM(_xlfn.AGGREGATE(14,6,E47:L47/{0,1,0,1,0,1,0,1},{1,2,3}))</f>
        <v>20</v>
      </c>
      <c r="U47" s="52" t="s">
        <v>162</v>
      </c>
    </row>
    <row r="48" spans="1:21" x14ac:dyDescent="0.3">
      <c r="A48" s="1">
        <v>44</v>
      </c>
      <c r="B48" s="50" t="s">
        <v>149</v>
      </c>
      <c r="C48" s="50" t="s">
        <v>15</v>
      </c>
      <c r="D48" s="3">
        <v>37205</v>
      </c>
      <c r="E48" s="4"/>
      <c r="F48" s="4"/>
      <c r="G48" s="2"/>
      <c r="H48" s="2"/>
      <c r="I48" s="4">
        <v>32</v>
      </c>
      <c r="J48" s="4">
        <v>13</v>
      </c>
      <c r="K48" s="4"/>
      <c r="L48" s="4"/>
      <c r="M48" s="2"/>
      <c r="N48" s="2"/>
      <c r="O48" s="2"/>
      <c r="P48" s="2"/>
      <c r="Q48" s="2"/>
      <c r="R48" s="15"/>
      <c r="S48" s="17">
        <f t="shared" si="0"/>
        <v>0</v>
      </c>
      <c r="T48" s="19">
        <f>SUM(_xlfn.AGGREGATE(14,6,E48:L48/{0,1,0,1,0,1,0,1},{1,2,3}))</f>
        <v>13</v>
      </c>
    </row>
    <row r="49" spans="1:21" x14ac:dyDescent="0.3">
      <c r="A49" s="1">
        <v>44</v>
      </c>
      <c r="B49" s="50" t="s">
        <v>136</v>
      </c>
      <c r="C49" s="50" t="s">
        <v>9</v>
      </c>
      <c r="D49" s="3">
        <v>36274</v>
      </c>
      <c r="E49" s="4"/>
      <c r="F49" s="4"/>
      <c r="G49" s="4">
        <v>32</v>
      </c>
      <c r="H49" s="4">
        <v>13</v>
      </c>
      <c r="I49" s="2"/>
      <c r="J49" s="2"/>
      <c r="K49" s="4"/>
      <c r="L49" s="4"/>
      <c r="M49" s="2"/>
      <c r="N49" s="2"/>
      <c r="O49" s="2"/>
      <c r="P49" s="2"/>
      <c r="Q49" s="2"/>
      <c r="R49" s="15"/>
      <c r="S49" s="17">
        <f t="shared" si="0"/>
        <v>0</v>
      </c>
      <c r="T49" s="19">
        <f>SUM(_xlfn.AGGREGATE(14,6,E49:L49/{0,1,0,1,0,1,0,1},{1,2,3}))</f>
        <v>13</v>
      </c>
    </row>
    <row r="50" spans="1:21" x14ac:dyDescent="0.3">
      <c r="A50" s="1">
        <v>46</v>
      </c>
      <c r="B50" s="7" t="s">
        <v>134</v>
      </c>
      <c r="C50" s="2" t="s">
        <v>18</v>
      </c>
      <c r="D50" s="3">
        <v>38352</v>
      </c>
      <c r="E50" s="4"/>
      <c r="F50" s="4"/>
      <c r="G50" s="4">
        <v>37</v>
      </c>
      <c r="H50" s="4">
        <v>8</v>
      </c>
      <c r="I50" s="2"/>
      <c r="J50" s="2"/>
      <c r="K50" s="4"/>
      <c r="L50" s="4"/>
      <c r="M50" s="2"/>
      <c r="N50" s="2"/>
      <c r="O50" s="2"/>
      <c r="P50" s="2"/>
      <c r="Q50" s="2"/>
      <c r="R50" s="15"/>
      <c r="S50" s="17">
        <f t="shared" si="0"/>
        <v>0</v>
      </c>
      <c r="T50" s="19">
        <f>SUM(_xlfn.AGGREGATE(14,6,E50:L50/{0,1,0,1,0,1,0,1},{1,2,3}))</f>
        <v>8</v>
      </c>
      <c r="U50" s="52" t="s">
        <v>162</v>
      </c>
    </row>
  </sheetData>
  <sortState ref="B5:T54">
    <sortCondition descending="1" ref="S5:S54"/>
    <sortCondition descending="1" ref="T5:T54"/>
  </sortState>
  <mergeCells count="20">
    <mergeCell ref="S1:S2"/>
    <mergeCell ref="T1:T3"/>
    <mergeCell ref="K2:L2"/>
    <mergeCell ref="K3:L3"/>
    <mergeCell ref="S3:S4"/>
    <mergeCell ref="M2:R2"/>
    <mergeCell ref="M3:N3"/>
    <mergeCell ref="O3:P3"/>
    <mergeCell ref="Q3:R3"/>
    <mergeCell ref="I2:J2"/>
    <mergeCell ref="I3:J3"/>
    <mergeCell ref="G3:H3"/>
    <mergeCell ref="A1:A4"/>
    <mergeCell ref="B1:B4"/>
    <mergeCell ref="C1:C4"/>
    <mergeCell ref="D1:D4"/>
    <mergeCell ref="E2:F2"/>
    <mergeCell ref="E3:F3"/>
    <mergeCell ref="E1:R1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A42" zoomScaleNormal="100" workbookViewId="0">
      <selection activeCell="X42" sqref="X42"/>
    </sheetView>
  </sheetViews>
  <sheetFormatPr defaultRowHeight="14.4" x14ac:dyDescent="0.3"/>
  <cols>
    <col min="1" max="1" width="6.88671875" style="13" bestFit="1" customWidth="1"/>
    <col min="2" max="2" width="22.88671875" style="5" bestFit="1" customWidth="1"/>
    <col min="3" max="3" width="36.6640625" style="5" bestFit="1" customWidth="1"/>
    <col min="4" max="4" width="15.44140625" style="6" customWidth="1"/>
    <col min="5" max="12" width="8.88671875" style="5" hidden="1" customWidth="1"/>
    <col min="13" max="13" width="0" style="5" hidden="1" customWidth="1"/>
    <col min="14" max="14" width="10.109375" style="5" hidden="1" customWidth="1"/>
    <col min="15" max="15" width="0" style="5" hidden="1" customWidth="1"/>
    <col min="16" max="16" width="10.109375" style="5" hidden="1" customWidth="1"/>
    <col min="17" max="17" width="0" style="5" hidden="1" customWidth="1"/>
    <col min="18" max="18" width="10.109375" style="5" hidden="1" customWidth="1"/>
    <col min="19" max="19" width="10.88671875" style="5" customWidth="1"/>
    <col min="20" max="20" width="10.109375" style="5" customWidth="1"/>
    <col min="21" max="16384" width="8.88671875" style="5"/>
  </cols>
  <sheetData>
    <row r="1" spans="1:20" x14ac:dyDescent="0.3">
      <c r="A1" s="45" t="s">
        <v>0</v>
      </c>
      <c r="B1" s="45" t="s">
        <v>1</v>
      </c>
      <c r="C1" s="45" t="s">
        <v>2</v>
      </c>
      <c r="D1" s="46" t="s">
        <v>3</v>
      </c>
      <c r="E1" s="39" t="s">
        <v>157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 t="s">
        <v>153</v>
      </c>
      <c r="T1" s="42" t="s">
        <v>159</v>
      </c>
    </row>
    <row r="2" spans="1:20" x14ac:dyDescent="0.3">
      <c r="A2" s="45"/>
      <c r="B2" s="45"/>
      <c r="C2" s="45"/>
      <c r="D2" s="46"/>
      <c r="E2" s="37" t="s">
        <v>23</v>
      </c>
      <c r="F2" s="37"/>
      <c r="G2" s="37" t="s">
        <v>130</v>
      </c>
      <c r="H2" s="37"/>
      <c r="I2" s="37" t="s">
        <v>148</v>
      </c>
      <c r="J2" s="37"/>
      <c r="K2" s="37" t="s">
        <v>151</v>
      </c>
      <c r="L2" s="37"/>
      <c r="M2" s="43" t="s">
        <v>158</v>
      </c>
      <c r="N2" s="44"/>
      <c r="O2" s="44"/>
      <c r="P2" s="44"/>
      <c r="Q2" s="44"/>
      <c r="R2" s="44"/>
      <c r="S2" s="41"/>
      <c r="T2" s="42"/>
    </row>
    <row r="3" spans="1:20" ht="29.4" customHeight="1" x14ac:dyDescent="0.3">
      <c r="A3" s="45"/>
      <c r="B3" s="45"/>
      <c r="C3" s="45"/>
      <c r="D3" s="46"/>
      <c r="E3" s="37" t="s">
        <v>156</v>
      </c>
      <c r="F3" s="37"/>
      <c r="G3" s="37" t="s">
        <v>156</v>
      </c>
      <c r="H3" s="37"/>
      <c r="I3" s="37" t="s">
        <v>156</v>
      </c>
      <c r="J3" s="37"/>
      <c r="K3" s="37" t="s">
        <v>156</v>
      </c>
      <c r="L3" s="37"/>
      <c r="M3" s="37" t="s">
        <v>4</v>
      </c>
      <c r="N3" s="37"/>
      <c r="O3" s="37" t="s">
        <v>5</v>
      </c>
      <c r="P3" s="37"/>
      <c r="Q3" s="37" t="s">
        <v>6</v>
      </c>
      <c r="R3" s="43"/>
      <c r="S3" s="41" t="s">
        <v>155</v>
      </c>
      <c r="T3" s="42"/>
    </row>
    <row r="4" spans="1:20" ht="27.6" x14ac:dyDescent="0.3">
      <c r="A4" s="45"/>
      <c r="B4" s="45"/>
      <c r="C4" s="45"/>
      <c r="D4" s="46"/>
      <c r="E4" s="12" t="s">
        <v>7</v>
      </c>
      <c r="F4" s="12" t="s">
        <v>8</v>
      </c>
      <c r="G4" s="12" t="s">
        <v>7</v>
      </c>
      <c r="H4" s="12" t="s">
        <v>8</v>
      </c>
      <c r="I4" s="12" t="s">
        <v>7</v>
      </c>
      <c r="J4" s="12" t="s">
        <v>8</v>
      </c>
      <c r="K4" s="12" t="s">
        <v>7</v>
      </c>
      <c r="L4" s="12" t="s">
        <v>8</v>
      </c>
      <c r="M4" s="12" t="s">
        <v>7</v>
      </c>
      <c r="N4" s="18" t="s">
        <v>154</v>
      </c>
      <c r="O4" s="12" t="s">
        <v>7</v>
      </c>
      <c r="P4" s="18" t="s">
        <v>154</v>
      </c>
      <c r="Q4" s="12" t="s">
        <v>7</v>
      </c>
      <c r="R4" s="20" t="s">
        <v>154</v>
      </c>
      <c r="S4" s="41"/>
      <c r="T4" s="12" t="s">
        <v>8</v>
      </c>
    </row>
    <row r="5" spans="1:20" x14ac:dyDescent="0.3">
      <c r="A5" s="22">
        <v>1</v>
      </c>
      <c r="B5" s="26" t="s">
        <v>70</v>
      </c>
      <c r="C5" s="26" t="s">
        <v>16</v>
      </c>
      <c r="D5" s="24">
        <v>37510</v>
      </c>
      <c r="E5" s="10">
        <v>2</v>
      </c>
      <c r="F5" s="10">
        <v>800</v>
      </c>
      <c r="G5" s="10">
        <v>2</v>
      </c>
      <c r="H5" s="10">
        <v>800</v>
      </c>
      <c r="I5" s="10">
        <v>5</v>
      </c>
      <c r="J5" s="10">
        <v>410</v>
      </c>
      <c r="K5" s="4">
        <v>2</v>
      </c>
      <c r="L5" s="4">
        <v>800</v>
      </c>
      <c r="M5" s="4">
        <v>5</v>
      </c>
      <c r="N5" s="4">
        <v>206</v>
      </c>
      <c r="O5" s="4">
        <v>1</v>
      </c>
      <c r="P5" s="4">
        <v>460</v>
      </c>
      <c r="Q5" s="4">
        <v>2</v>
      </c>
      <c r="R5" s="14">
        <v>314</v>
      </c>
      <c r="S5" s="25">
        <f t="shared" ref="S5:S36" si="0">SUM(N5,P5,R5)</f>
        <v>980</v>
      </c>
      <c r="T5" s="19">
        <f>SUM(_xlfn.AGGREGATE(14,6,E5:L5/{0,1,0,1,0,1,0,1},{1,2,3}))</f>
        <v>2400</v>
      </c>
    </row>
    <row r="6" spans="1:20" x14ac:dyDescent="0.3">
      <c r="A6" s="22">
        <v>2</v>
      </c>
      <c r="B6" s="26" t="s">
        <v>83</v>
      </c>
      <c r="C6" s="26" t="s">
        <v>21</v>
      </c>
      <c r="D6" s="24">
        <v>32996</v>
      </c>
      <c r="E6" s="10">
        <v>1</v>
      </c>
      <c r="F6" s="10">
        <v>1000</v>
      </c>
      <c r="G6" s="10"/>
      <c r="H6" s="10"/>
      <c r="I6" s="10">
        <v>2</v>
      </c>
      <c r="J6" s="10">
        <v>800</v>
      </c>
      <c r="K6" s="4">
        <v>3</v>
      </c>
      <c r="L6" s="4">
        <v>640</v>
      </c>
      <c r="M6" s="4">
        <v>2</v>
      </c>
      <c r="N6" s="4">
        <v>330</v>
      </c>
      <c r="O6" s="4">
        <v>3</v>
      </c>
      <c r="P6" s="4">
        <v>324</v>
      </c>
      <c r="Q6" s="4">
        <v>1</v>
      </c>
      <c r="R6" s="14">
        <v>318</v>
      </c>
      <c r="S6" s="25">
        <f t="shared" si="0"/>
        <v>972</v>
      </c>
      <c r="T6" s="19">
        <f>SUM(_xlfn.AGGREGATE(14,6,E6:L6/{0,1,0,1,0,1,0,1},{1,2,3}))</f>
        <v>2440</v>
      </c>
    </row>
    <row r="7" spans="1:20" x14ac:dyDescent="0.3">
      <c r="A7" s="22">
        <v>3</v>
      </c>
      <c r="B7" s="26" t="s">
        <v>94</v>
      </c>
      <c r="C7" s="26" t="s">
        <v>16</v>
      </c>
      <c r="D7" s="24">
        <v>38174</v>
      </c>
      <c r="E7" s="10">
        <v>5</v>
      </c>
      <c r="F7" s="10">
        <v>410</v>
      </c>
      <c r="G7" s="10">
        <v>4</v>
      </c>
      <c r="H7" s="10">
        <v>512</v>
      </c>
      <c r="I7" s="10">
        <v>4</v>
      </c>
      <c r="J7" s="10">
        <v>512</v>
      </c>
      <c r="K7" s="4">
        <v>1</v>
      </c>
      <c r="L7" s="4">
        <v>1000</v>
      </c>
      <c r="M7" s="4">
        <v>6</v>
      </c>
      <c r="N7" s="4">
        <v>199</v>
      </c>
      <c r="O7" s="4">
        <v>2</v>
      </c>
      <c r="P7" s="4">
        <v>404</v>
      </c>
      <c r="Q7" s="4">
        <v>3</v>
      </c>
      <c r="R7" s="14">
        <v>294</v>
      </c>
      <c r="S7" s="25">
        <f t="shared" si="0"/>
        <v>897</v>
      </c>
      <c r="T7" s="19">
        <f>SUM(_xlfn.AGGREGATE(14,6,E7:L7/{0,1,0,1,0,1,0,1},{1,2,3}))</f>
        <v>2024</v>
      </c>
    </row>
    <row r="8" spans="1:20" x14ac:dyDescent="0.3">
      <c r="A8" s="22">
        <v>4</v>
      </c>
      <c r="B8" s="26" t="s">
        <v>117</v>
      </c>
      <c r="C8" s="26" t="s">
        <v>98</v>
      </c>
      <c r="D8" s="24">
        <v>36012</v>
      </c>
      <c r="E8" s="10">
        <v>4</v>
      </c>
      <c r="F8" s="10">
        <v>512</v>
      </c>
      <c r="G8" s="10">
        <v>5</v>
      </c>
      <c r="H8" s="10">
        <v>410</v>
      </c>
      <c r="I8" s="10">
        <v>1</v>
      </c>
      <c r="J8" s="10">
        <v>1000</v>
      </c>
      <c r="K8" s="4">
        <v>5</v>
      </c>
      <c r="L8" s="4">
        <v>410</v>
      </c>
      <c r="M8" s="4">
        <v>3</v>
      </c>
      <c r="N8" s="4">
        <v>304</v>
      </c>
      <c r="O8" s="4">
        <v>4</v>
      </c>
      <c r="P8" s="4">
        <v>300</v>
      </c>
      <c r="Q8" s="4">
        <v>6</v>
      </c>
      <c r="R8" s="14">
        <v>248</v>
      </c>
      <c r="S8" s="25">
        <f t="shared" si="0"/>
        <v>852</v>
      </c>
      <c r="T8" s="19">
        <f>SUM(_xlfn.AGGREGATE(14,6,E8:L8/{0,1,0,1,0,1,0,1},{1,2,3}))</f>
        <v>1922</v>
      </c>
    </row>
    <row r="9" spans="1:20" x14ac:dyDescent="0.3">
      <c r="A9" s="22">
        <v>5</v>
      </c>
      <c r="B9" s="26" t="s">
        <v>127</v>
      </c>
      <c r="C9" s="26" t="s">
        <v>16</v>
      </c>
      <c r="D9" s="24">
        <v>38285</v>
      </c>
      <c r="E9" s="10">
        <v>11</v>
      </c>
      <c r="F9" s="10">
        <v>107</v>
      </c>
      <c r="G9" s="10">
        <v>1</v>
      </c>
      <c r="H9" s="10">
        <v>1000</v>
      </c>
      <c r="I9" s="10">
        <v>3</v>
      </c>
      <c r="J9" s="10">
        <v>640</v>
      </c>
      <c r="K9" s="4">
        <v>4</v>
      </c>
      <c r="L9" s="4">
        <v>512</v>
      </c>
      <c r="M9" s="4">
        <v>4</v>
      </c>
      <c r="N9" s="4">
        <v>234</v>
      </c>
      <c r="O9" s="4">
        <v>5</v>
      </c>
      <c r="P9" s="4">
        <v>226</v>
      </c>
      <c r="Q9" s="4">
        <v>5</v>
      </c>
      <c r="R9" s="14">
        <v>286</v>
      </c>
      <c r="S9" s="25">
        <f t="shared" si="0"/>
        <v>746</v>
      </c>
      <c r="T9" s="19">
        <f>SUM(_xlfn.AGGREGATE(14,6,E9:L9/{0,1,0,1,0,1,0,1},{1,2,3}))</f>
        <v>2152</v>
      </c>
    </row>
    <row r="10" spans="1:20" x14ac:dyDescent="0.3">
      <c r="A10" s="22">
        <v>6</v>
      </c>
      <c r="B10" s="26" t="s">
        <v>107</v>
      </c>
      <c r="C10" s="26" t="s">
        <v>108</v>
      </c>
      <c r="D10" s="24">
        <v>37720</v>
      </c>
      <c r="E10" s="10">
        <v>3</v>
      </c>
      <c r="F10" s="10">
        <v>640</v>
      </c>
      <c r="G10" s="10">
        <v>6</v>
      </c>
      <c r="H10" s="10">
        <v>328</v>
      </c>
      <c r="I10" s="10">
        <v>10</v>
      </c>
      <c r="J10" s="10">
        <v>134</v>
      </c>
      <c r="K10" s="4"/>
      <c r="L10" s="4"/>
      <c r="M10" s="4">
        <v>1</v>
      </c>
      <c r="N10" s="4">
        <v>366</v>
      </c>
      <c r="O10" s="4">
        <v>13</v>
      </c>
      <c r="P10" s="4">
        <v>92</v>
      </c>
      <c r="Q10" s="4">
        <v>4</v>
      </c>
      <c r="R10" s="14">
        <v>288</v>
      </c>
      <c r="S10" s="25">
        <f t="shared" si="0"/>
        <v>746</v>
      </c>
      <c r="T10" s="19">
        <f>SUM(_xlfn.AGGREGATE(14,6,E10:L10/{0,1,0,1,0,1,0,1},{1,2,3}))</f>
        <v>1102</v>
      </c>
    </row>
    <row r="11" spans="1:20" x14ac:dyDescent="0.3">
      <c r="A11" s="22">
        <v>7</v>
      </c>
      <c r="B11" s="26" t="s">
        <v>114</v>
      </c>
      <c r="C11" s="26" t="s">
        <v>16</v>
      </c>
      <c r="D11" s="24">
        <v>38205</v>
      </c>
      <c r="E11" s="10">
        <v>8</v>
      </c>
      <c r="F11" s="10">
        <v>210</v>
      </c>
      <c r="G11" s="10">
        <v>13</v>
      </c>
      <c r="H11" s="10">
        <v>69</v>
      </c>
      <c r="I11" s="10">
        <v>7</v>
      </c>
      <c r="J11" s="10">
        <v>262</v>
      </c>
      <c r="K11" s="4">
        <v>7</v>
      </c>
      <c r="L11" s="4">
        <v>262</v>
      </c>
      <c r="M11" s="4">
        <v>12</v>
      </c>
      <c r="N11" s="4">
        <v>132</v>
      </c>
      <c r="O11" s="4">
        <v>7</v>
      </c>
      <c r="P11" s="4">
        <v>156</v>
      </c>
      <c r="Q11" s="4">
        <v>7</v>
      </c>
      <c r="R11" s="14">
        <v>246</v>
      </c>
      <c r="S11" s="25">
        <f t="shared" si="0"/>
        <v>534</v>
      </c>
      <c r="T11" s="19">
        <f>SUM(_xlfn.AGGREGATE(14,6,E11:L11/{0,1,0,1,0,1,0,1},{1,2,3}))</f>
        <v>734</v>
      </c>
    </row>
    <row r="12" spans="1:20" x14ac:dyDescent="0.3">
      <c r="A12" s="22">
        <v>8</v>
      </c>
      <c r="B12" s="26" t="s">
        <v>103</v>
      </c>
      <c r="C12" s="26" t="s">
        <v>16</v>
      </c>
      <c r="D12" s="24">
        <v>36416</v>
      </c>
      <c r="E12" s="10">
        <v>6</v>
      </c>
      <c r="F12" s="10">
        <v>328</v>
      </c>
      <c r="G12" s="10">
        <v>3</v>
      </c>
      <c r="H12" s="10">
        <v>640</v>
      </c>
      <c r="I12" s="10">
        <v>12</v>
      </c>
      <c r="J12" s="10">
        <v>86</v>
      </c>
      <c r="K12" s="4">
        <v>14</v>
      </c>
      <c r="L12" s="4">
        <v>55</v>
      </c>
      <c r="M12" s="4">
        <v>8</v>
      </c>
      <c r="N12" s="4">
        <v>173</v>
      </c>
      <c r="O12" s="4">
        <v>6</v>
      </c>
      <c r="P12" s="4">
        <v>198</v>
      </c>
      <c r="Q12" s="4">
        <v>11</v>
      </c>
      <c r="R12" s="14">
        <v>138</v>
      </c>
      <c r="S12" s="25">
        <f t="shared" si="0"/>
        <v>509</v>
      </c>
      <c r="T12" s="19">
        <f>SUM(_xlfn.AGGREGATE(14,6,E12:L12/{0,1,0,1,0,1,0,1},{1,2,3}))</f>
        <v>1054</v>
      </c>
    </row>
    <row r="13" spans="1:20" x14ac:dyDescent="0.3">
      <c r="A13" s="22">
        <v>9</v>
      </c>
      <c r="B13" s="26" t="s">
        <v>109</v>
      </c>
      <c r="C13" s="26" t="s">
        <v>18</v>
      </c>
      <c r="D13" s="24">
        <v>37720</v>
      </c>
      <c r="E13" s="10">
        <v>12</v>
      </c>
      <c r="F13" s="10">
        <v>86</v>
      </c>
      <c r="G13" s="10">
        <v>7</v>
      </c>
      <c r="H13" s="10">
        <v>262</v>
      </c>
      <c r="I13" s="10">
        <v>11</v>
      </c>
      <c r="J13" s="10">
        <v>107</v>
      </c>
      <c r="K13" s="4">
        <v>13</v>
      </c>
      <c r="L13" s="4">
        <v>69</v>
      </c>
      <c r="M13" s="4">
        <v>14</v>
      </c>
      <c r="N13" s="4">
        <v>120</v>
      </c>
      <c r="O13" s="4">
        <v>9</v>
      </c>
      <c r="P13" s="4">
        <v>114</v>
      </c>
      <c r="Q13" s="4">
        <v>8</v>
      </c>
      <c r="R13" s="14">
        <v>172</v>
      </c>
      <c r="S13" s="25">
        <f t="shared" si="0"/>
        <v>406</v>
      </c>
      <c r="T13" s="19">
        <f>SUM(_xlfn.AGGREGATE(14,6,E13:L13/{0,1,0,1,0,1,0,1},{1,2,3}))</f>
        <v>455</v>
      </c>
    </row>
    <row r="14" spans="1:20" x14ac:dyDescent="0.3">
      <c r="A14" s="22">
        <v>10</v>
      </c>
      <c r="B14" s="26" t="s">
        <v>99</v>
      </c>
      <c r="C14" s="26" t="s">
        <v>10</v>
      </c>
      <c r="D14" s="24">
        <v>38665</v>
      </c>
      <c r="E14" s="10">
        <v>13</v>
      </c>
      <c r="F14" s="10">
        <v>69</v>
      </c>
      <c r="G14" s="10">
        <v>11</v>
      </c>
      <c r="H14" s="10">
        <v>107</v>
      </c>
      <c r="I14" s="10">
        <v>6</v>
      </c>
      <c r="J14" s="10">
        <v>328</v>
      </c>
      <c r="K14" s="4">
        <v>8</v>
      </c>
      <c r="L14" s="4">
        <v>210</v>
      </c>
      <c r="M14" s="4">
        <v>9</v>
      </c>
      <c r="N14" s="4">
        <v>146</v>
      </c>
      <c r="O14" s="4">
        <v>18</v>
      </c>
      <c r="P14" s="4">
        <v>57</v>
      </c>
      <c r="Q14" s="4">
        <v>9</v>
      </c>
      <c r="R14" s="14">
        <v>154</v>
      </c>
      <c r="S14" s="25">
        <f t="shared" si="0"/>
        <v>357</v>
      </c>
      <c r="T14" s="19">
        <f>SUM(_xlfn.AGGREGATE(14,6,E14:L14/{0,1,0,1,0,1,0,1},{1,2,3}))</f>
        <v>645</v>
      </c>
    </row>
    <row r="15" spans="1:20" x14ac:dyDescent="0.3">
      <c r="A15" s="22">
        <v>11</v>
      </c>
      <c r="B15" s="26" t="s">
        <v>120</v>
      </c>
      <c r="C15" s="26" t="s">
        <v>18</v>
      </c>
      <c r="D15" s="24">
        <v>37313</v>
      </c>
      <c r="E15" s="10">
        <v>20</v>
      </c>
      <c r="F15" s="10">
        <v>25</v>
      </c>
      <c r="G15" s="10">
        <v>8</v>
      </c>
      <c r="H15" s="10">
        <v>210</v>
      </c>
      <c r="I15" s="10">
        <v>8</v>
      </c>
      <c r="J15" s="10">
        <v>210</v>
      </c>
      <c r="K15" s="4">
        <v>11</v>
      </c>
      <c r="L15" s="4">
        <v>107</v>
      </c>
      <c r="M15" s="4">
        <v>7</v>
      </c>
      <c r="N15" s="4">
        <v>182</v>
      </c>
      <c r="O15" s="4">
        <v>22</v>
      </c>
      <c r="P15" s="4">
        <v>26</v>
      </c>
      <c r="Q15" s="4">
        <v>10</v>
      </c>
      <c r="R15" s="14">
        <v>142</v>
      </c>
      <c r="S15" s="25">
        <f t="shared" si="0"/>
        <v>350</v>
      </c>
      <c r="T15" s="19">
        <f>SUM(_xlfn.AGGREGATE(14,6,E15:L15/{0,1,0,1,0,1,0,1},{1,2,3}))</f>
        <v>527</v>
      </c>
    </row>
    <row r="16" spans="1:20" x14ac:dyDescent="0.3">
      <c r="A16" s="22">
        <v>12</v>
      </c>
      <c r="B16" s="26" t="s">
        <v>102</v>
      </c>
      <c r="C16" s="26" t="s">
        <v>40</v>
      </c>
      <c r="D16" s="24">
        <v>37995</v>
      </c>
      <c r="E16" s="10"/>
      <c r="F16" s="10"/>
      <c r="G16" s="10"/>
      <c r="H16" s="10"/>
      <c r="I16" s="10"/>
      <c r="J16" s="10"/>
      <c r="K16" s="4">
        <v>6</v>
      </c>
      <c r="L16" s="4">
        <v>328</v>
      </c>
      <c r="M16" s="4">
        <v>15</v>
      </c>
      <c r="N16" s="4">
        <v>100</v>
      </c>
      <c r="O16" s="4">
        <v>8</v>
      </c>
      <c r="P16" s="4">
        <v>128</v>
      </c>
      <c r="Q16" s="4">
        <v>13</v>
      </c>
      <c r="R16" s="14">
        <v>92</v>
      </c>
      <c r="S16" s="25">
        <f t="shared" si="0"/>
        <v>320</v>
      </c>
      <c r="T16" s="19">
        <f>SUM(_xlfn.AGGREGATE(14,6,E16:L16/{0,1,0,1,0,1,0,1},{1,2,3}))</f>
        <v>328</v>
      </c>
    </row>
    <row r="17" spans="1:21" s="32" customFormat="1" x14ac:dyDescent="0.3">
      <c r="A17" s="9">
        <v>13</v>
      </c>
      <c r="B17" s="10" t="s">
        <v>89</v>
      </c>
      <c r="C17" s="10" t="s">
        <v>10</v>
      </c>
      <c r="D17" s="8">
        <v>36745</v>
      </c>
      <c r="E17" s="10">
        <v>9</v>
      </c>
      <c r="F17" s="10">
        <v>168</v>
      </c>
      <c r="G17" s="10">
        <v>9</v>
      </c>
      <c r="H17" s="10">
        <v>168</v>
      </c>
      <c r="I17" s="10"/>
      <c r="J17" s="10"/>
      <c r="K17" s="10"/>
      <c r="L17" s="10"/>
      <c r="M17" s="10">
        <v>16</v>
      </c>
      <c r="N17" s="10">
        <v>76</v>
      </c>
      <c r="O17" s="10">
        <v>8</v>
      </c>
      <c r="P17" s="10">
        <v>128</v>
      </c>
      <c r="Q17" s="10">
        <v>13</v>
      </c>
      <c r="R17" s="31">
        <v>86</v>
      </c>
      <c r="S17" s="19">
        <f t="shared" si="0"/>
        <v>290</v>
      </c>
      <c r="T17" s="19">
        <f>SUM(_xlfn.AGGREGATE(14,6,E17:L17/{0,1,0,1,0,1,0,1},{1,2,3}))</f>
        <v>336</v>
      </c>
      <c r="U17" s="33" t="s">
        <v>162</v>
      </c>
    </row>
    <row r="18" spans="1:21" x14ac:dyDescent="0.3">
      <c r="A18" s="22">
        <v>14</v>
      </c>
      <c r="B18" s="26" t="s">
        <v>116</v>
      </c>
      <c r="C18" s="26" t="s">
        <v>15</v>
      </c>
      <c r="D18" s="24">
        <v>38839</v>
      </c>
      <c r="E18" s="10">
        <v>10</v>
      </c>
      <c r="F18" s="10">
        <v>134</v>
      </c>
      <c r="G18" s="10">
        <v>15</v>
      </c>
      <c r="H18" s="10">
        <v>44</v>
      </c>
      <c r="I18" s="10">
        <v>15</v>
      </c>
      <c r="J18" s="10">
        <v>44</v>
      </c>
      <c r="K18" s="4">
        <v>15</v>
      </c>
      <c r="L18" s="4">
        <v>44</v>
      </c>
      <c r="M18" s="4">
        <v>10</v>
      </c>
      <c r="N18" s="4">
        <v>140</v>
      </c>
      <c r="O18" s="4">
        <v>16</v>
      </c>
      <c r="P18" s="4">
        <v>78</v>
      </c>
      <c r="Q18" s="4">
        <v>17</v>
      </c>
      <c r="R18" s="14">
        <v>66</v>
      </c>
      <c r="S18" s="25">
        <f t="shared" si="0"/>
        <v>284</v>
      </c>
      <c r="T18" s="19">
        <f>SUM(_xlfn.AGGREGATE(14,6,E18:L18/{0,1,0,1,0,1,0,1},{1,2,3}))</f>
        <v>222</v>
      </c>
    </row>
    <row r="19" spans="1:21" x14ac:dyDescent="0.3">
      <c r="A19" s="22">
        <v>15</v>
      </c>
      <c r="B19" s="26" t="s">
        <v>78</v>
      </c>
      <c r="C19" s="26" t="s">
        <v>16</v>
      </c>
      <c r="D19" s="24">
        <v>38289</v>
      </c>
      <c r="E19" s="10">
        <v>17</v>
      </c>
      <c r="F19" s="10">
        <v>28</v>
      </c>
      <c r="G19" s="10">
        <v>10</v>
      </c>
      <c r="H19" s="10">
        <v>134</v>
      </c>
      <c r="I19" s="10">
        <v>14</v>
      </c>
      <c r="J19" s="10">
        <v>55</v>
      </c>
      <c r="K19" s="4">
        <v>20</v>
      </c>
      <c r="L19" s="4">
        <v>25</v>
      </c>
      <c r="M19" s="4">
        <v>11</v>
      </c>
      <c r="N19" s="4">
        <v>137</v>
      </c>
      <c r="O19" s="4">
        <v>19</v>
      </c>
      <c r="P19" s="4">
        <v>54</v>
      </c>
      <c r="Q19" s="4">
        <v>16</v>
      </c>
      <c r="R19" s="14">
        <v>66</v>
      </c>
      <c r="S19" s="25">
        <f t="shared" si="0"/>
        <v>257</v>
      </c>
      <c r="T19" s="19">
        <f>SUM(_xlfn.AGGREGATE(14,6,E19:L19/{0,1,0,1,0,1,0,1},{1,2,3}))</f>
        <v>217</v>
      </c>
    </row>
    <row r="20" spans="1:21" x14ac:dyDescent="0.3">
      <c r="A20" s="22">
        <v>16</v>
      </c>
      <c r="B20" s="26" t="s">
        <v>121</v>
      </c>
      <c r="C20" s="26" t="s">
        <v>18</v>
      </c>
      <c r="D20" s="24">
        <v>37313</v>
      </c>
      <c r="E20" s="10">
        <v>16</v>
      </c>
      <c r="F20" s="10">
        <v>35</v>
      </c>
      <c r="G20" s="10">
        <v>20</v>
      </c>
      <c r="H20" s="10">
        <v>25</v>
      </c>
      <c r="I20" s="10">
        <v>9</v>
      </c>
      <c r="J20" s="10">
        <v>168</v>
      </c>
      <c r="K20" s="4">
        <v>21</v>
      </c>
      <c r="L20" s="4">
        <v>24</v>
      </c>
      <c r="M20" s="4">
        <v>13</v>
      </c>
      <c r="N20" s="4">
        <v>122</v>
      </c>
      <c r="O20" s="4">
        <v>26</v>
      </c>
      <c r="P20" s="4">
        <v>6</v>
      </c>
      <c r="Q20" s="4">
        <v>12</v>
      </c>
      <c r="R20" s="14">
        <v>98</v>
      </c>
      <c r="S20" s="25">
        <f t="shared" si="0"/>
        <v>226</v>
      </c>
      <c r="T20" s="19">
        <f>SUM(_xlfn.AGGREGATE(14,6,E20:L20/{0,1,0,1,0,1,0,1},{1,2,3}))</f>
        <v>228</v>
      </c>
    </row>
    <row r="21" spans="1:21" x14ac:dyDescent="0.3">
      <c r="A21" s="22">
        <v>17</v>
      </c>
      <c r="B21" s="26" t="s">
        <v>81</v>
      </c>
      <c r="C21" s="26" t="s">
        <v>82</v>
      </c>
      <c r="D21" s="24">
        <v>37440</v>
      </c>
      <c r="E21" s="10">
        <v>15</v>
      </c>
      <c r="F21" s="10">
        <v>44</v>
      </c>
      <c r="G21" s="10">
        <v>18</v>
      </c>
      <c r="H21" s="10">
        <v>27</v>
      </c>
      <c r="I21" s="10">
        <v>16</v>
      </c>
      <c r="J21" s="10">
        <v>35</v>
      </c>
      <c r="K21" s="4">
        <v>16</v>
      </c>
      <c r="L21" s="4">
        <v>35</v>
      </c>
      <c r="M21" s="4">
        <v>15</v>
      </c>
      <c r="N21" s="4">
        <v>98</v>
      </c>
      <c r="O21" s="4">
        <v>10</v>
      </c>
      <c r="P21" s="4">
        <v>112</v>
      </c>
      <c r="Q21" s="4"/>
      <c r="R21" s="14"/>
      <c r="S21" s="25">
        <f t="shared" si="0"/>
        <v>210</v>
      </c>
      <c r="T21" s="19">
        <f>SUM(_xlfn.AGGREGATE(14,6,E21:L21/{0,1,0,1,0,1,0,1},{1,2,3}))</f>
        <v>114</v>
      </c>
    </row>
    <row r="22" spans="1:21" x14ac:dyDescent="0.3">
      <c r="A22" s="22">
        <v>18</v>
      </c>
      <c r="B22" s="26" t="s">
        <v>129</v>
      </c>
      <c r="C22" s="26" t="s">
        <v>9</v>
      </c>
      <c r="D22" s="24">
        <v>37705</v>
      </c>
      <c r="E22" s="10">
        <v>19</v>
      </c>
      <c r="F22" s="10">
        <v>26</v>
      </c>
      <c r="G22" s="10">
        <v>22</v>
      </c>
      <c r="H22" s="10">
        <v>23</v>
      </c>
      <c r="I22" s="10">
        <v>17</v>
      </c>
      <c r="J22" s="10">
        <v>28</v>
      </c>
      <c r="K22" s="4">
        <v>12</v>
      </c>
      <c r="L22" s="4">
        <v>86</v>
      </c>
      <c r="M22" s="4">
        <v>23</v>
      </c>
      <c r="N22" s="4">
        <v>26</v>
      </c>
      <c r="O22" s="4">
        <v>11</v>
      </c>
      <c r="P22" s="4">
        <v>98</v>
      </c>
      <c r="Q22" s="4">
        <v>14</v>
      </c>
      <c r="R22" s="14">
        <v>85</v>
      </c>
      <c r="S22" s="25">
        <f t="shared" si="0"/>
        <v>209</v>
      </c>
      <c r="T22" s="19">
        <f>SUM(_xlfn.AGGREGATE(14,6,E22:L22/{0,1,0,1,0,1,0,1},{1,2,3}))</f>
        <v>140</v>
      </c>
    </row>
    <row r="23" spans="1:21" x14ac:dyDescent="0.3">
      <c r="A23" s="22">
        <v>19</v>
      </c>
      <c r="B23" s="26" t="s">
        <v>126</v>
      </c>
      <c r="C23" s="26" t="s">
        <v>21</v>
      </c>
      <c r="D23" s="24">
        <v>38332</v>
      </c>
      <c r="E23" s="10">
        <v>14</v>
      </c>
      <c r="F23" s="10">
        <v>55</v>
      </c>
      <c r="G23" s="10">
        <v>16</v>
      </c>
      <c r="H23" s="10">
        <v>35</v>
      </c>
      <c r="I23" s="10">
        <v>13</v>
      </c>
      <c r="J23" s="10">
        <v>69</v>
      </c>
      <c r="K23" s="4"/>
      <c r="L23" s="4"/>
      <c r="M23" s="4">
        <v>19</v>
      </c>
      <c r="N23" s="4">
        <v>45</v>
      </c>
      <c r="O23" s="4">
        <v>14</v>
      </c>
      <c r="P23" s="4">
        <v>88</v>
      </c>
      <c r="Q23" s="4">
        <v>15</v>
      </c>
      <c r="R23" s="14">
        <v>68</v>
      </c>
      <c r="S23" s="25">
        <f t="shared" si="0"/>
        <v>201</v>
      </c>
      <c r="T23" s="19">
        <f>SUM(_xlfn.AGGREGATE(14,6,E23:L23/{0,1,0,1,0,1,0,1},{1,2,3}))</f>
        <v>159</v>
      </c>
    </row>
    <row r="24" spans="1:21" x14ac:dyDescent="0.3">
      <c r="A24" s="22">
        <v>20</v>
      </c>
      <c r="B24" s="26" t="s">
        <v>128</v>
      </c>
      <c r="C24" s="26" t="s">
        <v>9</v>
      </c>
      <c r="D24" s="24">
        <v>35855</v>
      </c>
      <c r="E24" s="10">
        <v>7</v>
      </c>
      <c r="F24" s="10">
        <v>262</v>
      </c>
      <c r="G24" s="10">
        <v>14</v>
      </c>
      <c r="H24" s="10">
        <v>55</v>
      </c>
      <c r="I24" s="10"/>
      <c r="J24" s="10"/>
      <c r="K24" s="4"/>
      <c r="L24" s="4"/>
      <c r="M24" s="4">
        <v>18</v>
      </c>
      <c r="N24" s="4">
        <v>72</v>
      </c>
      <c r="O24" s="4">
        <v>21</v>
      </c>
      <c r="P24" s="4">
        <v>42</v>
      </c>
      <c r="Q24" s="4">
        <v>20</v>
      </c>
      <c r="R24" s="14">
        <v>40</v>
      </c>
      <c r="S24" s="25">
        <f t="shared" si="0"/>
        <v>154</v>
      </c>
      <c r="T24" s="19">
        <f>SUM(_xlfn.AGGREGATE(14,6,E24:L24/{0,1,0,1,0,1,0,1},{1,2,3}))</f>
        <v>317</v>
      </c>
    </row>
    <row r="25" spans="1:21" x14ac:dyDescent="0.3">
      <c r="A25" s="22">
        <v>21</v>
      </c>
      <c r="B25" s="26" t="s">
        <v>110</v>
      </c>
      <c r="C25" s="26" t="s">
        <v>16</v>
      </c>
      <c r="D25" s="24">
        <v>38056</v>
      </c>
      <c r="E25" s="10">
        <v>21</v>
      </c>
      <c r="F25" s="10">
        <v>24</v>
      </c>
      <c r="G25" s="10">
        <v>25</v>
      </c>
      <c r="H25" s="10">
        <v>20</v>
      </c>
      <c r="I25" s="10">
        <v>20</v>
      </c>
      <c r="J25" s="10">
        <v>25</v>
      </c>
      <c r="K25" s="4">
        <v>10</v>
      </c>
      <c r="L25" s="4">
        <v>134</v>
      </c>
      <c r="M25" s="4">
        <v>17</v>
      </c>
      <c r="N25" s="4">
        <v>74</v>
      </c>
      <c r="O25" s="4">
        <v>24</v>
      </c>
      <c r="P25" s="4">
        <v>24</v>
      </c>
      <c r="Q25" s="4">
        <v>19</v>
      </c>
      <c r="R25" s="14">
        <v>40</v>
      </c>
      <c r="S25" s="25">
        <f t="shared" si="0"/>
        <v>138</v>
      </c>
      <c r="T25" s="19">
        <f>SUM(_xlfn.AGGREGATE(14,6,E25:L25/{0,1,0,1,0,1,0,1},{1,2,3}))</f>
        <v>183</v>
      </c>
    </row>
    <row r="26" spans="1:21" x14ac:dyDescent="0.3">
      <c r="A26" s="22">
        <v>22</v>
      </c>
      <c r="B26" s="26" t="s">
        <v>111</v>
      </c>
      <c r="C26" s="26" t="s">
        <v>82</v>
      </c>
      <c r="D26" s="24">
        <v>37934</v>
      </c>
      <c r="E26" s="10">
        <v>24</v>
      </c>
      <c r="F26" s="10">
        <v>21</v>
      </c>
      <c r="G26" s="10"/>
      <c r="H26" s="10"/>
      <c r="I26" s="10"/>
      <c r="J26" s="10"/>
      <c r="K26" s="4">
        <v>9</v>
      </c>
      <c r="L26" s="4">
        <v>168</v>
      </c>
      <c r="M26" s="4">
        <v>24</v>
      </c>
      <c r="N26" s="4">
        <v>16</v>
      </c>
      <c r="O26" s="4">
        <v>12</v>
      </c>
      <c r="P26" s="4">
        <v>92</v>
      </c>
      <c r="Q26" s="4">
        <v>23</v>
      </c>
      <c r="R26" s="14">
        <v>16</v>
      </c>
      <c r="S26" s="25">
        <f t="shared" si="0"/>
        <v>124</v>
      </c>
      <c r="T26" s="19">
        <f>SUM(_xlfn.AGGREGATE(14,6,E26:L26/{0,1,0,1,0,1,0,1},{1,2,3}))</f>
        <v>189</v>
      </c>
    </row>
    <row r="27" spans="1:21" x14ac:dyDescent="0.3">
      <c r="A27" s="22">
        <v>23</v>
      </c>
      <c r="B27" s="26" t="s">
        <v>96</v>
      </c>
      <c r="C27" s="26" t="s">
        <v>9</v>
      </c>
      <c r="D27" s="24">
        <v>37111</v>
      </c>
      <c r="E27" s="10">
        <v>18</v>
      </c>
      <c r="F27" s="10">
        <v>27</v>
      </c>
      <c r="G27" s="10">
        <v>17</v>
      </c>
      <c r="H27" s="10">
        <v>28</v>
      </c>
      <c r="I27" s="10"/>
      <c r="J27" s="10"/>
      <c r="K27" s="4">
        <v>17</v>
      </c>
      <c r="L27" s="4">
        <v>28</v>
      </c>
      <c r="M27" s="4">
        <v>20</v>
      </c>
      <c r="N27" s="4">
        <v>44</v>
      </c>
      <c r="O27" s="4">
        <v>23</v>
      </c>
      <c r="P27" s="4">
        <v>26</v>
      </c>
      <c r="Q27" s="4">
        <v>18</v>
      </c>
      <c r="R27" s="14">
        <v>52</v>
      </c>
      <c r="S27" s="25">
        <f t="shared" si="0"/>
        <v>122</v>
      </c>
      <c r="T27" s="19">
        <f>SUM(_xlfn.AGGREGATE(14,6,E27:L27/{0,1,0,1,0,1,0,1},{1,2,3}))</f>
        <v>83</v>
      </c>
    </row>
    <row r="28" spans="1:21" s="32" customFormat="1" x14ac:dyDescent="0.3">
      <c r="A28" s="9">
        <v>24</v>
      </c>
      <c r="B28" s="10" t="s">
        <v>142</v>
      </c>
      <c r="C28" s="10" t="s">
        <v>38</v>
      </c>
      <c r="D28" s="8">
        <v>35520</v>
      </c>
      <c r="E28" s="10"/>
      <c r="F28" s="10"/>
      <c r="G28" s="10">
        <v>12</v>
      </c>
      <c r="H28" s="10">
        <v>86</v>
      </c>
      <c r="I28" s="10">
        <v>23</v>
      </c>
      <c r="J28" s="10">
        <v>22</v>
      </c>
      <c r="K28" s="10"/>
      <c r="L28" s="10"/>
      <c r="M28" s="10"/>
      <c r="N28" s="10"/>
      <c r="O28" s="10">
        <v>15</v>
      </c>
      <c r="P28" s="10">
        <v>82</v>
      </c>
      <c r="Q28" s="10">
        <v>27</v>
      </c>
      <c r="R28" s="31">
        <v>10</v>
      </c>
      <c r="S28" s="19">
        <f t="shared" si="0"/>
        <v>92</v>
      </c>
      <c r="T28" s="19">
        <f>SUM(_xlfn.AGGREGATE(14,6,E28:L28/{0,1,0,1,0,1,0,1},{1,2,3}))</f>
        <v>108</v>
      </c>
      <c r="U28" s="33" t="s">
        <v>162</v>
      </c>
    </row>
    <row r="29" spans="1:21" x14ac:dyDescent="0.3">
      <c r="A29" s="22">
        <v>25</v>
      </c>
      <c r="B29" s="26" t="s">
        <v>93</v>
      </c>
      <c r="C29" s="26" t="s">
        <v>34</v>
      </c>
      <c r="D29" s="24">
        <v>38384</v>
      </c>
      <c r="E29" s="10">
        <v>22</v>
      </c>
      <c r="F29" s="10">
        <v>23</v>
      </c>
      <c r="G29" s="10">
        <v>31</v>
      </c>
      <c r="H29" s="10">
        <v>14</v>
      </c>
      <c r="I29" s="10">
        <v>22</v>
      </c>
      <c r="J29" s="10">
        <v>23</v>
      </c>
      <c r="K29" s="4">
        <v>19</v>
      </c>
      <c r="L29" s="4">
        <v>26</v>
      </c>
      <c r="M29" s="4">
        <v>26</v>
      </c>
      <c r="N29" s="4">
        <v>12</v>
      </c>
      <c r="O29" s="4">
        <v>17</v>
      </c>
      <c r="P29" s="4">
        <v>64</v>
      </c>
      <c r="Q29" s="4"/>
      <c r="R29" s="14"/>
      <c r="S29" s="25">
        <f t="shared" si="0"/>
        <v>76</v>
      </c>
      <c r="T29" s="19">
        <f>SUM(_xlfn.AGGREGATE(14,6,E29:L29/{0,1,0,1,0,1,0,1},{1,2,3}))</f>
        <v>72</v>
      </c>
    </row>
    <row r="30" spans="1:21" x14ac:dyDescent="0.3">
      <c r="A30" s="22">
        <v>26</v>
      </c>
      <c r="B30" s="26" t="s">
        <v>106</v>
      </c>
      <c r="C30" s="26" t="s">
        <v>10</v>
      </c>
      <c r="D30" s="24">
        <v>36995</v>
      </c>
      <c r="E30" s="10">
        <v>32</v>
      </c>
      <c r="F30" s="10">
        <v>13</v>
      </c>
      <c r="G30" s="10">
        <v>26</v>
      </c>
      <c r="H30" s="10">
        <v>19</v>
      </c>
      <c r="I30" s="10">
        <v>29</v>
      </c>
      <c r="J30" s="10">
        <v>16</v>
      </c>
      <c r="K30" s="4">
        <v>18</v>
      </c>
      <c r="L30" s="4">
        <v>27</v>
      </c>
      <c r="M30" s="4"/>
      <c r="N30" s="4"/>
      <c r="O30" s="4">
        <v>20</v>
      </c>
      <c r="P30" s="4">
        <v>48</v>
      </c>
      <c r="Q30" s="4">
        <v>25</v>
      </c>
      <c r="R30" s="14">
        <v>14</v>
      </c>
      <c r="S30" s="25">
        <f t="shared" si="0"/>
        <v>62</v>
      </c>
      <c r="T30" s="19">
        <f>SUM(_xlfn.AGGREGATE(14,6,E30:L30/{0,1,0,1,0,1,0,1},{1,2,3}))</f>
        <v>62</v>
      </c>
    </row>
    <row r="31" spans="1:21" s="32" customFormat="1" x14ac:dyDescent="0.3">
      <c r="A31" s="9">
        <v>27</v>
      </c>
      <c r="B31" s="10" t="s">
        <v>125</v>
      </c>
      <c r="C31" s="10" t="s">
        <v>10</v>
      </c>
      <c r="D31" s="8">
        <v>37627</v>
      </c>
      <c r="E31" s="10">
        <v>25</v>
      </c>
      <c r="F31" s="10">
        <v>20</v>
      </c>
      <c r="G31" s="10">
        <v>19</v>
      </c>
      <c r="H31" s="10">
        <v>26</v>
      </c>
      <c r="I31" s="10">
        <v>18</v>
      </c>
      <c r="J31" s="10">
        <v>27</v>
      </c>
      <c r="K31" s="10"/>
      <c r="L31" s="10"/>
      <c r="M31" s="10">
        <v>28</v>
      </c>
      <c r="N31" s="10">
        <v>10</v>
      </c>
      <c r="O31" s="10">
        <v>25</v>
      </c>
      <c r="P31" s="10">
        <v>22</v>
      </c>
      <c r="Q31" s="10">
        <v>29</v>
      </c>
      <c r="R31" s="31">
        <v>8</v>
      </c>
      <c r="S31" s="19">
        <f t="shared" si="0"/>
        <v>40</v>
      </c>
      <c r="T31" s="19">
        <f>SUM(_xlfn.AGGREGATE(14,6,E31:L31/{0,1,0,1,0,1,0,1},{1,2,3}))</f>
        <v>73</v>
      </c>
      <c r="U31" s="33" t="s">
        <v>162</v>
      </c>
    </row>
    <row r="32" spans="1:21" x14ac:dyDescent="0.3">
      <c r="A32" s="22">
        <v>28</v>
      </c>
      <c r="B32" s="26" t="s">
        <v>77</v>
      </c>
      <c r="C32" s="26" t="s">
        <v>10</v>
      </c>
      <c r="D32" s="24">
        <v>38226</v>
      </c>
      <c r="E32" s="10">
        <v>28</v>
      </c>
      <c r="F32" s="10">
        <v>17</v>
      </c>
      <c r="G32" s="10">
        <v>37</v>
      </c>
      <c r="H32" s="10">
        <v>8</v>
      </c>
      <c r="I32" s="10">
        <v>28</v>
      </c>
      <c r="J32" s="10">
        <v>17</v>
      </c>
      <c r="K32" s="4">
        <v>22</v>
      </c>
      <c r="L32" s="4">
        <v>23</v>
      </c>
      <c r="M32" s="4">
        <v>21</v>
      </c>
      <c r="N32" s="4">
        <v>38</v>
      </c>
      <c r="O32" s="4"/>
      <c r="P32" s="4"/>
      <c r="Q32" s="4"/>
      <c r="R32" s="14"/>
      <c r="S32" s="25">
        <f t="shared" si="0"/>
        <v>38</v>
      </c>
      <c r="T32" s="19">
        <f>SUM(_xlfn.AGGREGATE(14,6,E32:L32/{0,1,0,1,0,1,0,1},{1,2,3}))</f>
        <v>57</v>
      </c>
    </row>
    <row r="33" spans="1:21" s="32" customFormat="1" x14ac:dyDescent="0.3">
      <c r="A33" s="9">
        <v>29</v>
      </c>
      <c r="B33" s="10" t="s">
        <v>92</v>
      </c>
      <c r="C33" s="10" t="s">
        <v>16</v>
      </c>
      <c r="D33" s="8">
        <v>37193</v>
      </c>
      <c r="E33" s="10">
        <v>29</v>
      </c>
      <c r="F33" s="10">
        <v>16</v>
      </c>
      <c r="G33" s="10">
        <v>21</v>
      </c>
      <c r="H33" s="10">
        <v>24</v>
      </c>
      <c r="I33" s="10">
        <v>34</v>
      </c>
      <c r="J33" s="10">
        <v>11</v>
      </c>
      <c r="K33" s="10"/>
      <c r="L33" s="10"/>
      <c r="M33" s="10"/>
      <c r="N33" s="10"/>
      <c r="O33" s="10"/>
      <c r="P33" s="10"/>
      <c r="Q33" s="10">
        <v>22</v>
      </c>
      <c r="R33" s="31">
        <v>32</v>
      </c>
      <c r="S33" s="19">
        <f t="shared" si="0"/>
        <v>32</v>
      </c>
      <c r="T33" s="19">
        <f>SUM(_xlfn.AGGREGATE(14,6,E33:L33/{0,1,0,1,0,1,0,1},{1,2,3}))</f>
        <v>51</v>
      </c>
      <c r="U33" s="33" t="s">
        <v>162</v>
      </c>
    </row>
    <row r="34" spans="1:21" x14ac:dyDescent="0.3">
      <c r="A34" s="22">
        <v>30</v>
      </c>
      <c r="B34" s="26" t="s">
        <v>118</v>
      </c>
      <c r="C34" s="26" t="s">
        <v>18</v>
      </c>
      <c r="D34" s="24">
        <v>37080</v>
      </c>
      <c r="E34" s="10">
        <v>39</v>
      </c>
      <c r="F34" s="10">
        <v>6</v>
      </c>
      <c r="G34" s="10">
        <v>32</v>
      </c>
      <c r="H34" s="10">
        <v>13</v>
      </c>
      <c r="I34" s="10">
        <v>19</v>
      </c>
      <c r="J34" s="10">
        <v>26</v>
      </c>
      <c r="K34" s="4"/>
      <c r="L34" s="4"/>
      <c r="M34" s="4"/>
      <c r="N34" s="4"/>
      <c r="O34" s="4"/>
      <c r="P34" s="4"/>
      <c r="Q34" s="4">
        <v>21</v>
      </c>
      <c r="R34" s="14">
        <v>32</v>
      </c>
      <c r="S34" s="25">
        <f t="shared" si="0"/>
        <v>32</v>
      </c>
      <c r="T34" s="19">
        <f>SUM(_xlfn.AGGREGATE(14,6,E34:L34/{0,1,0,1,0,1,0,1},{1,2,3}))</f>
        <v>45</v>
      </c>
    </row>
    <row r="35" spans="1:21" x14ac:dyDescent="0.3">
      <c r="A35" s="22">
        <v>31</v>
      </c>
      <c r="B35" s="26" t="s">
        <v>113</v>
      </c>
      <c r="C35" s="26" t="s">
        <v>16</v>
      </c>
      <c r="D35" s="24">
        <v>38384</v>
      </c>
      <c r="E35" s="10">
        <v>31</v>
      </c>
      <c r="F35" s="10">
        <v>14</v>
      </c>
      <c r="G35" s="10">
        <v>27</v>
      </c>
      <c r="H35" s="10">
        <v>18</v>
      </c>
      <c r="I35" s="10"/>
      <c r="J35" s="10"/>
      <c r="K35" s="4">
        <v>24</v>
      </c>
      <c r="L35" s="4">
        <v>21</v>
      </c>
      <c r="M35" s="4">
        <v>25</v>
      </c>
      <c r="N35" s="4">
        <v>14</v>
      </c>
      <c r="O35" s="4"/>
      <c r="P35" s="4"/>
      <c r="Q35" s="4">
        <v>24</v>
      </c>
      <c r="R35" s="14">
        <v>14</v>
      </c>
      <c r="S35" s="25">
        <f t="shared" si="0"/>
        <v>28</v>
      </c>
      <c r="T35" s="19">
        <f>SUM(_xlfn.AGGREGATE(14,6,E35:L35/{0,1,0,1,0,1,0,1},{1,2,3}))</f>
        <v>53</v>
      </c>
    </row>
    <row r="36" spans="1:21" x14ac:dyDescent="0.3">
      <c r="A36" s="22">
        <v>32</v>
      </c>
      <c r="B36" s="26" t="s">
        <v>76</v>
      </c>
      <c r="C36" s="26" t="s">
        <v>11</v>
      </c>
      <c r="D36" s="24">
        <v>37406</v>
      </c>
      <c r="E36" s="10">
        <v>36</v>
      </c>
      <c r="F36" s="10">
        <v>9</v>
      </c>
      <c r="G36" s="10">
        <v>28</v>
      </c>
      <c r="H36" s="10">
        <v>17</v>
      </c>
      <c r="I36" s="10">
        <v>33</v>
      </c>
      <c r="J36" s="10">
        <v>12</v>
      </c>
      <c r="K36" s="4">
        <v>36</v>
      </c>
      <c r="L36" s="4">
        <v>9</v>
      </c>
      <c r="M36" s="4">
        <v>22</v>
      </c>
      <c r="N36" s="4">
        <v>26</v>
      </c>
      <c r="O36" s="4"/>
      <c r="P36" s="4"/>
      <c r="Q36" s="4"/>
      <c r="R36" s="14"/>
      <c r="S36" s="25">
        <f t="shared" si="0"/>
        <v>26</v>
      </c>
      <c r="T36" s="19">
        <f>SUM(_xlfn.AGGREGATE(14,6,E36:L36/{0,1,0,1,0,1,0,1},{1,2,3}))</f>
        <v>38</v>
      </c>
    </row>
    <row r="37" spans="1:21" x14ac:dyDescent="0.3">
      <c r="A37" s="22">
        <v>33</v>
      </c>
      <c r="B37" s="26" t="s">
        <v>123</v>
      </c>
      <c r="C37" s="26" t="s">
        <v>21</v>
      </c>
      <c r="D37" s="24">
        <v>38423</v>
      </c>
      <c r="E37" s="10">
        <v>23</v>
      </c>
      <c r="F37" s="10">
        <v>22</v>
      </c>
      <c r="G37" s="10">
        <v>29</v>
      </c>
      <c r="H37" s="10">
        <v>16</v>
      </c>
      <c r="I37" s="10">
        <v>21</v>
      </c>
      <c r="J37" s="10">
        <v>24</v>
      </c>
      <c r="K37" s="4">
        <v>26</v>
      </c>
      <c r="L37" s="4">
        <v>19</v>
      </c>
      <c r="M37" s="4">
        <v>29</v>
      </c>
      <c r="N37" s="4">
        <v>8</v>
      </c>
      <c r="O37" s="4"/>
      <c r="P37" s="4"/>
      <c r="Q37" s="4">
        <v>26</v>
      </c>
      <c r="R37" s="14">
        <v>10</v>
      </c>
      <c r="S37" s="25">
        <f t="shared" ref="S37:S68" si="1">SUM(N37,P37,R37)</f>
        <v>18</v>
      </c>
      <c r="T37" s="19">
        <f>SUM(_xlfn.AGGREGATE(14,6,E37:L37/{0,1,0,1,0,1,0,1},{1,2,3}))</f>
        <v>65</v>
      </c>
    </row>
    <row r="38" spans="1:21" x14ac:dyDescent="0.3">
      <c r="A38" s="22">
        <v>34</v>
      </c>
      <c r="B38" s="26" t="s">
        <v>90</v>
      </c>
      <c r="C38" s="26" t="s">
        <v>16</v>
      </c>
      <c r="D38" s="24">
        <v>38416</v>
      </c>
      <c r="E38" s="10">
        <v>34</v>
      </c>
      <c r="F38" s="10">
        <v>11</v>
      </c>
      <c r="G38" s="10">
        <v>33</v>
      </c>
      <c r="H38" s="10">
        <v>12</v>
      </c>
      <c r="I38" s="10">
        <v>30</v>
      </c>
      <c r="J38" s="10">
        <v>15</v>
      </c>
      <c r="K38" s="4">
        <v>27</v>
      </c>
      <c r="L38" s="4">
        <v>18</v>
      </c>
      <c r="M38" s="4">
        <v>27</v>
      </c>
      <c r="N38" s="4">
        <v>10</v>
      </c>
      <c r="O38" s="4"/>
      <c r="P38" s="4"/>
      <c r="Q38" s="4"/>
      <c r="R38" s="14"/>
      <c r="S38" s="25">
        <f t="shared" si="1"/>
        <v>10</v>
      </c>
      <c r="T38" s="19">
        <f>SUM(_xlfn.AGGREGATE(14,6,E38:L38/{0,1,0,1,0,1,0,1},{1,2,3}))</f>
        <v>45</v>
      </c>
    </row>
    <row r="39" spans="1:21" x14ac:dyDescent="0.3">
      <c r="A39" s="22">
        <v>35</v>
      </c>
      <c r="B39" s="26" t="s">
        <v>115</v>
      </c>
      <c r="C39" s="26" t="s">
        <v>9</v>
      </c>
      <c r="D39" s="24">
        <v>35965</v>
      </c>
      <c r="E39" s="10">
        <v>30</v>
      </c>
      <c r="F39" s="10">
        <v>15</v>
      </c>
      <c r="G39" s="10">
        <v>39</v>
      </c>
      <c r="H39" s="10">
        <v>6</v>
      </c>
      <c r="I39" s="10"/>
      <c r="J39" s="10"/>
      <c r="K39" s="4">
        <v>33</v>
      </c>
      <c r="L39" s="4">
        <v>12</v>
      </c>
      <c r="M39" s="4"/>
      <c r="N39" s="4"/>
      <c r="O39" s="4"/>
      <c r="P39" s="4"/>
      <c r="Q39" s="4">
        <v>28</v>
      </c>
      <c r="R39" s="14">
        <v>8</v>
      </c>
      <c r="S39" s="25">
        <f t="shared" si="1"/>
        <v>8</v>
      </c>
      <c r="T39" s="19">
        <f>SUM(_xlfn.AGGREGATE(14,6,E39:L39/{0,1,0,1,0,1,0,1},{1,2,3}))</f>
        <v>33</v>
      </c>
    </row>
    <row r="40" spans="1:21" s="32" customFormat="1" x14ac:dyDescent="0.3">
      <c r="A40" s="9">
        <v>36</v>
      </c>
      <c r="B40" s="10" t="s">
        <v>87</v>
      </c>
      <c r="C40" s="10" t="s">
        <v>38</v>
      </c>
      <c r="D40" s="8">
        <v>35971</v>
      </c>
      <c r="E40" s="10">
        <v>26</v>
      </c>
      <c r="F40" s="10">
        <v>19</v>
      </c>
      <c r="G40" s="10">
        <v>24</v>
      </c>
      <c r="H40" s="10">
        <v>21</v>
      </c>
      <c r="I40" s="10"/>
      <c r="J40" s="10"/>
      <c r="K40" s="10"/>
      <c r="L40" s="10"/>
      <c r="M40" s="10">
        <v>30</v>
      </c>
      <c r="N40" s="10">
        <v>5</v>
      </c>
      <c r="O40" s="10"/>
      <c r="P40" s="10"/>
      <c r="Q40" s="10"/>
      <c r="R40" s="31"/>
      <c r="S40" s="19">
        <f t="shared" si="1"/>
        <v>5</v>
      </c>
      <c r="T40" s="19">
        <f>SUM(_xlfn.AGGREGATE(14,6,E40:L40/{0,1,0,1,0,1,0,1},{1,2,3}))</f>
        <v>40</v>
      </c>
      <c r="U40" s="33" t="s">
        <v>162</v>
      </c>
    </row>
    <row r="41" spans="1:21" x14ac:dyDescent="0.3">
      <c r="A41" s="22">
        <v>37</v>
      </c>
      <c r="B41" s="26" t="s">
        <v>97</v>
      </c>
      <c r="C41" s="26" t="s">
        <v>98</v>
      </c>
      <c r="D41" s="24">
        <v>36185</v>
      </c>
      <c r="E41" s="10">
        <v>27</v>
      </c>
      <c r="F41" s="10">
        <v>18</v>
      </c>
      <c r="G41" s="10">
        <v>23</v>
      </c>
      <c r="H41" s="10">
        <v>22</v>
      </c>
      <c r="I41" s="10">
        <v>25</v>
      </c>
      <c r="J41" s="10">
        <v>20</v>
      </c>
      <c r="K41" s="4">
        <v>31</v>
      </c>
      <c r="L41" s="4">
        <v>14</v>
      </c>
      <c r="M41" s="4"/>
      <c r="N41" s="4"/>
      <c r="O41" s="4"/>
      <c r="P41" s="4"/>
      <c r="Q41" s="4"/>
      <c r="R41" s="14"/>
      <c r="S41" s="16">
        <f t="shared" si="1"/>
        <v>0</v>
      </c>
      <c r="T41" s="25">
        <f>SUM(_xlfn.AGGREGATE(14,6,E41:L41/{0,1,0,1,0,1,0,1},{1,2,3}))</f>
        <v>60</v>
      </c>
    </row>
    <row r="42" spans="1:21" x14ac:dyDescent="0.3">
      <c r="A42" s="22">
        <v>38</v>
      </c>
      <c r="B42" s="26" t="s">
        <v>105</v>
      </c>
      <c r="C42" s="26" t="s">
        <v>10</v>
      </c>
      <c r="D42" s="24">
        <v>37279</v>
      </c>
      <c r="E42" s="10">
        <v>37</v>
      </c>
      <c r="F42" s="10">
        <v>8</v>
      </c>
      <c r="G42" s="10">
        <v>30</v>
      </c>
      <c r="H42" s="10">
        <v>15</v>
      </c>
      <c r="I42" s="10">
        <v>27</v>
      </c>
      <c r="J42" s="10">
        <v>18</v>
      </c>
      <c r="K42" s="4">
        <v>29</v>
      </c>
      <c r="L42" s="4">
        <v>16</v>
      </c>
      <c r="M42" s="4"/>
      <c r="N42" s="4"/>
      <c r="O42" s="4"/>
      <c r="P42" s="4"/>
      <c r="Q42" s="4"/>
      <c r="R42" s="14"/>
      <c r="S42" s="16">
        <f t="shared" si="1"/>
        <v>0</v>
      </c>
      <c r="T42" s="25">
        <f>SUM(_xlfn.AGGREGATE(14,6,E42:L42/{0,1,0,1,0,1,0,1},{1,2,3}))</f>
        <v>49</v>
      </c>
    </row>
    <row r="43" spans="1:21" s="32" customFormat="1" x14ac:dyDescent="0.3">
      <c r="A43" s="9">
        <v>39</v>
      </c>
      <c r="B43" s="10" t="s">
        <v>84</v>
      </c>
      <c r="C43" s="10" t="s">
        <v>72</v>
      </c>
      <c r="D43" s="8">
        <v>37550</v>
      </c>
      <c r="E43" s="10">
        <v>33</v>
      </c>
      <c r="F43" s="10">
        <v>12</v>
      </c>
      <c r="G43" s="10">
        <v>36</v>
      </c>
      <c r="H43" s="10">
        <v>9</v>
      </c>
      <c r="I43" s="10">
        <v>24</v>
      </c>
      <c r="J43" s="10">
        <v>21</v>
      </c>
      <c r="K43" s="10"/>
      <c r="L43" s="10"/>
      <c r="M43" s="10"/>
      <c r="N43" s="10"/>
      <c r="O43" s="10"/>
      <c r="P43" s="10"/>
      <c r="Q43" s="10"/>
      <c r="R43" s="31"/>
      <c r="S43" s="19">
        <f t="shared" si="1"/>
        <v>0</v>
      </c>
      <c r="T43" s="19">
        <f>SUM(_xlfn.AGGREGATE(14,6,E43:L43/{0,1,0,1,0,1,0,1},{1,2,3}))</f>
        <v>42</v>
      </c>
      <c r="U43" s="33" t="s">
        <v>162</v>
      </c>
    </row>
    <row r="44" spans="1:21" x14ac:dyDescent="0.3">
      <c r="A44" s="22">
        <v>40</v>
      </c>
      <c r="B44" s="26" t="s">
        <v>71</v>
      </c>
      <c r="C44" s="26" t="s">
        <v>72</v>
      </c>
      <c r="D44" s="24">
        <v>38348</v>
      </c>
      <c r="E44" s="10">
        <v>38</v>
      </c>
      <c r="F44" s="10">
        <v>7</v>
      </c>
      <c r="G44" s="10">
        <v>40</v>
      </c>
      <c r="H44" s="10">
        <v>5</v>
      </c>
      <c r="I44" s="10">
        <v>31</v>
      </c>
      <c r="J44" s="10">
        <v>14</v>
      </c>
      <c r="K44" s="4">
        <v>25</v>
      </c>
      <c r="L44" s="4">
        <v>20</v>
      </c>
      <c r="M44" s="4"/>
      <c r="N44" s="4"/>
      <c r="O44" s="4"/>
      <c r="P44" s="4"/>
      <c r="Q44" s="4"/>
      <c r="R44" s="14"/>
      <c r="S44" s="16">
        <f t="shared" si="1"/>
        <v>0</v>
      </c>
      <c r="T44" s="25">
        <f>SUM(_xlfn.AGGREGATE(14,6,E44:L44/{0,1,0,1,0,1,0,1},{1,2,3}))</f>
        <v>41</v>
      </c>
    </row>
    <row r="45" spans="1:21" s="32" customFormat="1" x14ac:dyDescent="0.3">
      <c r="A45" s="9">
        <v>41</v>
      </c>
      <c r="B45" s="10" t="s">
        <v>75</v>
      </c>
      <c r="C45" s="10" t="s">
        <v>29</v>
      </c>
      <c r="D45" s="8">
        <v>39142</v>
      </c>
      <c r="E45" s="10">
        <v>43</v>
      </c>
      <c r="F45" s="10">
        <v>2</v>
      </c>
      <c r="G45" s="10">
        <v>34</v>
      </c>
      <c r="H45" s="10">
        <v>11</v>
      </c>
      <c r="I45" s="10"/>
      <c r="J45" s="10"/>
      <c r="K45" s="10">
        <v>23</v>
      </c>
      <c r="L45" s="10">
        <v>22</v>
      </c>
      <c r="M45" s="10"/>
      <c r="N45" s="10"/>
      <c r="O45" s="10"/>
      <c r="P45" s="10"/>
      <c r="Q45" s="10"/>
      <c r="R45" s="31"/>
      <c r="S45" s="19">
        <f t="shared" si="1"/>
        <v>0</v>
      </c>
      <c r="T45" s="19">
        <f>SUM(_xlfn.AGGREGATE(14,6,E45:L45/{0,1,0,1,0,1,0,1},{1,2,3}))</f>
        <v>35</v>
      </c>
      <c r="U45" s="33" t="s">
        <v>162</v>
      </c>
    </row>
    <row r="46" spans="1:21" s="32" customFormat="1" x14ac:dyDescent="0.3">
      <c r="A46" s="22">
        <v>42</v>
      </c>
      <c r="B46" s="26" t="s">
        <v>88</v>
      </c>
      <c r="C46" s="26" t="s">
        <v>11</v>
      </c>
      <c r="D46" s="24">
        <v>37746</v>
      </c>
      <c r="E46" s="10">
        <v>45</v>
      </c>
      <c r="F46" s="10">
        <v>1</v>
      </c>
      <c r="G46" s="10"/>
      <c r="H46" s="10"/>
      <c r="I46" s="10">
        <v>26</v>
      </c>
      <c r="J46" s="10">
        <v>19</v>
      </c>
      <c r="K46" s="10">
        <v>32</v>
      </c>
      <c r="L46" s="10">
        <v>13</v>
      </c>
      <c r="M46" s="10"/>
      <c r="N46" s="10"/>
      <c r="O46" s="10"/>
      <c r="P46" s="10"/>
      <c r="Q46" s="10"/>
      <c r="R46" s="31"/>
      <c r="S46" s="19">
        <f t="shared" si="1"/>
        <v>0</v>
      </c>
      <c r="T46" s="25">
        <f>SUM(_xlfn.AGGREGATE(14,6,E46:L46/{0,1,0,1,0,1,0,1},{1,2,3}))</f>
        <v>33</v>
      </c>
    </row>
    <row r="47" spans="1:21" x14ac:dyDescent="0.3">
      <c r="A47" s="9">
        <v>43</v>
      </c>
      <c r="B47" s="34" t="s">
        <v>124</v>
      </c>
      <c r="C47" s="34" t="s">
        <v>16</v>
      </c>
      <c r="D47" s="8">
        <v>37889</v>
      </c>
      <c r="E47" s="10">
        <v>50</v>
      </c>
      <c r="F47" s="10">
        <v>1</v>
      </c>
      <c r="G47" s="10"/>
      <c r="H47" s="10"/>
      <c r="I47" s="10">
        <v>37</v>
      </c>
      <c r="J47" s="10">
        <v>8</v>
      </c>
      <c r="K47" s="4">
        <v>28</v>
      </c>
      <c r="L47" s="4">
        <v>17</v>
      </c>
      <c r="M47" s="4"/>
      <c r="N47" s="4"/>
      <c r="O47" s="4"/>
      <c r="P47" s="4"/>
      <c r="Q47" s="4"/>
      <c r="R47" s="14"/>
      <c r="S47" s="16">
        <f t="shared" si="1"/>
        <v>0</v>
      </c>
      <c r="T47" s="19">
        <f>SUM(_xlfn.AGGREGATE(14,6,E47:L47/{0,1,0,1,0,1,0,1},{1,2,3}))</f>
        <v>26</v>
      </c>
      <c r="U47" s="35" t="s">
        <v>163</v>
      </c>
    </row>
    <row r="48" spans="1:21" x14ac:dyDescent="0.3">
      <c r="A48" s="9">
        <v>44</v>
      </c>
      <c r="B48" s="34" t="s">
        <v>104</v>
      </c>
      <c r="C48" s="34" t="s">
        <v>13</v>
      </c>
      <c r="D48" s="8">
        <v>37950</v>
      </c>
      <c r="E48" s="10">
        <v>47</v>
      </c>
      <c r="F48" s="10">
        <v>1</v>
      </c>
      <c r="G48" s="10">
        <v>45</v>
      </c>
      <c r="H48" s="10">
        <v>1</v>
      </c>
      <c r="I48" s="10">
        <v>32</v>
      </c>
      <c r="J48" s="10">
        <v>13</v>
      </c>
      <c r="K48" s="4">
        <v>34</v>
      </c>
      <c r="L48" s="4">
        <v>11</v>
      </c>
      <c r="M48" s="4"/>
      <c r="N48" s="4"/>
      <c r="O48" s="4"/>
      <c r="P48" s="4"/>
      <c r="Q48" s="4"/>
      <c r="R48" s="14"/>
      <c r="S48" s="16">
        <f t="shared" si="1"/>
        <v>0</v>
      </c>
      <c r="T48" s="19">
        <f>SUM(_xlfn.AGGREGATE(14,6,E48:L48/{0,1,0,1,0,1,0,1},{1,2,3}))</f>
        <v>25</v>
      </c>
      <c r="U48" s="35" t="s">
        <v>166</v>
      </c>
    </row>
    <row r="49" spans="1:21" x14ac:dyDescent="0.3">
      <c r="A49" s="9">
        <v>45</v>
      </c>
      <c r="B49" s="34" t="s">
        <v>112</v>
      </c>
      <c r="C49" s="34" t="s">
        <v>9</v>
      </c>
      <c r="D49" s="8">
        <v>38253</v>
      </c>
      <c r="E49" s="10">
        <v>42</v>
      </c>
      <c r="F49" s="10">
        <v>3</v>
      </c>
      <c r="G49" s="10">
        <v>38</v>
      </c>
      <c r="H49" s="10">
        <v>7</v>
      </c>
      <c r="I49" s="10">
        <v>35</v>
      </c>
      <c r="J49" s="10">
        <v>10</v>
      </c>
      <c r="K49" s="4">
        <v>37</v>
      </c>
      <c r="L49" s="4">
        <v>8</v>
      </c>
      <c r="M49" s="4"/>
      <c r="N49" s="4"/>
      <c r="O49" s="4"/>
      <c r="P49" s="4"/>
      <c r="Q49" s="4"/>
      <c r="R49" s="14"/>
      <c r="S49" s="16">
        <f t="shared" si="1"/>
        <v>0</v>
      </c>
      <c r="T49" s="19">
        <f>SUM(_xlfn.AGGREGATE(14,6,E49:L49/{0,1,0,1,0,1,0,1},{1,2,3}))</f>
        <v>25</v>
      </c>
      <c r="U49" s="36" t="s">
        <v>164</v>
      </c>
    </row>
    <row r="50" spans="1:21" x14ac:dyDescent="0.3">
      <c r="A50" s="9">
        <v>46</v>
      </c>
      <c r="B50" s="34" t="s">
        <v>80</v>
      </c>
      <c r="C50" s="34" t="s">
        <v>11</v>
      </c>
      <c r="D50" s="8">
        <v>32235</v>
      </c>
      <c r="E50" s="10">
        <v>41</v>
      </c>
      <c r="F50" s="10">
        <v>4</v>
      </c>
      <c r="G50" s="10">
        <v>44</v>
      </c>
      <c r="H50" s="10">
        <v>1</v>
      </c>
      <c r="I50" s="10"/>
      <c r="J50" s="10"/>
      <c r="K50" s="4">
        <v>30</v>
      </c>
      <c r="L50" s="4">
        <v>15</v>
      </c>
      <c r="M50" s="4"/>
      <c r="N50" s="4"/>
      <c r="O50" s="4"/>
      <c r="P50" s="4"/>
      <c r="Q50" s="4"/>
      <c r="R50" s="14"/>
      <c r="S50" s="16">
        <f t="shared" si="1"/>
        <v>0</v>
      </c>
      <c r="T50" s="19">
        <f>SUM(_xlfn.AGGREGATE(14,6,E50:L50/{0,1,0,1,0,1,0,1},{1,2,3}))</f>
        <v>20</v>
      </c>
      <c r="U50" s="35" t="s">
        <v>165</v>
      </c>
    </row>
    <row r="51" spans="1:21" x14ac:dyDescent="0.3">
      <c r="A51" s="9">
        <v>47</v>
      </c>
      <c r="B51" s="10" t="s">
        <v>144</v>
      </c>
      <c r="C51" s="10" t="s">
        <v>18</v>
      </c>
      <c r="D51" s="8">
        <v>38422</v>
      </c>
      <c r="E51" s="10"/>
      <c r="F51" s="10"/>
      <c r="G51" s="10">
        <v>42</v>
      </c>
      <c r="H51" s="10">
        <v>3</v>
      </c>
      <c r="I51" s="10">
        <v>39</v>
      </c>
      <c r="J51" s="10">
        <v>6</v>
      </c>
      <c r="K51" s="4">
        <v>38</v>
      </c>
      <c r="L51" s="4">
        <v>7</v>
      </c>
      <c r="M51" s="4"/>
      <c r="N51" s="4"/>
      <c r="O51" s="4"/>
      <c r="P51" s="4"/>
      <c r="Q51" s="4"/>
      <c r="R51" s="14"/>
      <c r="S51" s="16">
        <f t="shared" si="1"/>
        <v>0</v>
      </c>
      <c r="T51" s="19">
        <f>SUM(_xlfn.AGGREGATE(14,6,E51:L51/{0,1,0,1,0,1,0,1},{1,2,3}))</f>
        <v>16</v>
      </c>
      <c r="U51" s="33" t="s">
        <v>162</v>
      </c>
    </row>
    <row r="52" spans="1:21" x14ac:dyDescent="0.3">
      <c r="A52" s="9">
        <v>48</v>
      </c>
      <c r="B52" s="34" t="s">
        <v>100</v>
      </c>
      <c r="C52" s="34" t="s">
        <v>12</v>
      </c>
      <c r="D52" s="8">
        <v>37686</v>
      </c>
      <c r="E52" s="10">
        <v>48</v>
      </c>
      <c r="F52" s="10">
        <v>1</v>
      </c>
      <c r="G52" s="10">
        <v>51</v>
      </c>
      <c r="H52" s="10">
        <v>1</v>
      </c>
      <c r="I52" s="10">
        <v>43</v>
      </c>
      <c r="J52" s="10">
        <v>2</v>
      </c>
      <c r="K52" s="4">
        <v>35</v>
      </c>
      <c r="L52" s="4">
        <v>10</v>
      </c>
      <c r="M52" s="4"/>
      <c r="N52" s="4"/>
      <c r="O52" s="4"/>
      <c r="P52" s="4"/>
      <c r="Q52" s="4"/>
      <c r="R52" s="14"/>
      <c r="S52" s="16">
        <f t="shared" si="1"/>
        <v>0</v>
      </c>
      <c r="T52" s="19">
        <f>SUM(_xlfn.AGGREGATE(14,6,E52:L52/{0,1,0,1,0,1,0,1},{1,2,3}))</f>
        <v>13</v>
      </c>
      <c r="U52" s="35" t="s">
        <v>167</v>
      </c>
    </row>
    <row r="53" spans="1:21" x14ac:dyDescent="0.3">
      <c r="A53" s="9">
        <v>49</v>
      </c>
      <c r="B53" s="10" t="s">
        <v>146</v>
      </c>
      <c r="C53" s="10" t="s">
        <v>18</v>
      </c>
      <c r="D53" s="8">
        <v>38328</v>
      </c>
      <c r="E53" s="10"/>
      <c r="F53" s="10"/>
      <c r="G53" s="10">
        <v>41</v>
      </c>
      <c r="H53" s="10">
        <v>4</v>
      </c>
      <c r="I53" s="10">
        <v>36</v>
      </c>
      <c r="J53" s="10">
        <v>9</v>
      </c>
      <c r="K53" s="4"/>
      <c r="L53" s="4"/>
      <c r="M53" s="4"/>
      <c r="N53" s="4"/>
      <c r="O53" s="4"/>
      <c r="P53" s="4"/>
      <c r="Q53" s="4"/>
      <c r="R53" s="14"/>
      <c r="S53" s="16">
        <f t="shared" si="1"/>
        <v>0</v>
      </c>
      <c r="T53" s="19">
        <f>SUM(_xlfn.AGGREGATE(14,6,E53:L53/{0,1,0,1,0,1,0,1},{1,2,3}))</f>
        <v>13</v>
      </c>
      <c r="U53" s="33" t="s">
        <v>162</v>
      </c>
    </row>
    <row r="54" spans="1:21" x14ac:dyDescent="0.3">
      <c r="A54" s="9">
        <v>50</v>
      </c>
      <c r="B54" s="34" t="s">
        <v>141</v>
      </c>
      <c r="C54" s="34" t="s">
        <v>11</v>
      </c>
      <c r="D54" s="8">
        <v>38237</v>
      </c>
      <c r="E54" s="10"/>
      <c r="F54" s="10"/>
      <c r="G54" s="10">
        <v>53</v>
      </c>
      <c r="H54" s="10">
        <v>1</v>
      </c>
      <c r="I54" s="10">
        <v>41</v>
      </c>
      <c r="J54" s="10">
        <v>4</v>
      </c>
      <c r="K54" s="4">
        <v>39</v>
      </c>
      <c r="L54" s="4">
        <v>6</v>
      </c>
      <c r="M54" s="4"/>
      <c r="N54" s="4"/>
      <c r="O54" s="4"/>
      <c r="P54" s="4"/>
      <c r="Q54" s="4"/>
      <c r="R54" s="14"/>
      <c r="S54" s="16">
        <f t="shared" si="1"/>
        <v>0</v>
      </c>
      <c r="T54" s="19">
        <f>SUM(_xlfn.AGGREGATE(14,6,E54:L54/{0,1,0,1,0,1,0,1},{1,2,3}))</f>
        <v>11</v>
      </c>
      <c r="U54" s="35" t="s">
        <v>168</v>
      </c>
    </row>
    <row r="55" spans="1:21" x14ac:dyDescent="0.3">
      <c r="A55" s="9">
        <v>51</v>
      </c>
      <c r="B55" s="10" t="s">
        <v>140</v>
      </c>
      <c r="C55" s="10" t="s">
        <v>16</v>
      </c>
      <c r="D55" s="8">
        <v>37196</v>
      </c>
      <c r="E55" s="10"/>
      <c r="F55" s="10"/>
      <c r="G55" s="10">
        <v>35</v>
      </c>
      <c r="H55" s="10">
        <v>10</v>
      </c>
      <c r="I55" s="10"/>
      <c r="J55" s="10"/>
      <c r="K55" s="4"/>
      <c r="L55" s="4"/>
      <c r="M55" s="4"/>
      <c r="N55" s="4"/>
      <c r="O55" s="4"/>
      <c r="P55" s="4"/>
      <c r="Q55" s="4"/>
      <c r="R55" s="14"/>
      <c r="S55" s="16">
        <f t="shared" si="1"/>
        <v>0</v>
      </c>
      <c r="T55" s="19">
        <f>SUM(_xlfn.AGGREGATE(14,6,E55:L55/{0,1,0,1,0,1,0,1},{1,2,3}))</f>
        <v>10</v>
      </c>
      <c r="U55" s="33"/>
    </row>
    <row r="56" spans="1:21" x14ac:dyDescent="0.3">
      <c r="A56" s="9">
        <v>52</v>
      </c>
      <c r="B56" s="10" t="s">
        <v>119</v>
      </c>
      <c r="C56" s="10" t="s">
        <v>16</v>
      </c>
      <c r="D56" s="8">
        <v>39023</v>
      </c>
      <c r="E56" s="10">
        <v>35</v>
      </c>
      <c r="F56" s="10">
        <v>10</v>
      </c>
      <c r="G56" s="10"/>
      <c r="H56" s="10"/>
      <c r="I56" s="10"/>
      <c r="J56" s="10"/>
      <c r="K56" s="4"/>
      <c r="L56" s="4"/>
      <c r="M56" s="4"/>
      <c r="N56" s="4"/>
      <c r="O56" s="4"/>
      <c r="P56" s="4"/>
      <c r="Q56" s="4"/>
      <c r="R56" s="14"/>
      <c r="S56" s="16">
        <f t="shared" si="1"/>
        <v>0</v>
      </c>
      <c r="T56" s="19">
        <f>SUM(_xlfn.AGGREGATE(14,6,E56:L56/{0,1,0,1,0,1,0,1},{1,2,3}))</f>
        <v>10</v>
      </c>
      <c r="U56" s="33"/>
    </row>
    <row r="57" spans="1:21" x14ac:dyDescent="0.3">
      <c r="A57" s="9">
        <v>53</v>
      </c>
      <c r="B57" s="10" t="s">
        <v>95</v>
      </c>
      <c r="C57" s="10" t="s">
        <v>16</v>
      </c>
      <c r="D57" s="8">
        <v>38465</v>
      </c>
      <c r="E57" s="10">
        <v>46</v>
      </c>
      <c r="F57" s="10">
        <v>1</v>
      </c>
      <c r="G57" s="10"/>
      <c r="H57" s="10"/>
      <c r="I57" s="10">
        <v>38</v>
      </c>
      <c r="J57" s="10">
        <v>7</v>
      </c>
      <c r="K57" s="4"/>
      <c r="L57" s="4"/>
      <c r="M57" s="4"/>
      <c r="N57" s="4"/>
      <c r="O57" s="4"/>
      <c r="P57" s="4"/>
      <c r="Q57" s="4"/>
      <c r="R57" s="14"/>
      <c r="S57" s="16">
        <f t="shared" si="1"/>
        <v>0</v>
      </c>
      <c r="T57" s="19">
        <f>SUM(_xlfn.AGGREGATE(14,6,E57:L57/{0,1,0,1,0,1,0,1},{1,2,3}))</f>
        <v>8</v>
      </c>
      <c r="U57" s="33"/>
    </row>
    <row r="58" spans="1:21" x14ac:dyDescent="0.3">
      <c r="A58" s="9">
        <v>54</v>
      </c>
      <c r="B58" s="10" t="s">
        <v>79</v>
      </c>
      <c r="C58" s="10" t="s">
        <v>9</v>
      </c>
      <c r="D58" s="8">
        <v>38466</v>
      </c>
      <c r="E58" s="10">
        <v>49</v>
      </c>
      <c r="F58" s="10">
        <v>1</v>
      </c>
      <c r="G58" s="10">
        <v>52</v>
      </c>
      <c r="H58" s="10">
        <v>1</v>
      </c>
      <c r="I58" s="10">
        <v>40</v>
      </c>
      <c r="J58" s="10">
        <v>5</v>
      </c>
      <c r="K58" s="4"/>
      <c r="L58" s="4"/>
      <c r="M58" s="4"/>
      <c r="N58" s="4"/>
      <c r="O58" s="4"/>
      <c r="P58" s="4"/>
      <c r="Q58" s="4"/>
      <c r="R58" s="14"/>
      <c r="S58" s="16">
        <f t="shared" si="1"/>
        <v>0</v>
      </c>
      <c r="T58" s="19">
        <f>SUM(_xlfn.AGGREGATE(14,6,E58:L58/{0,1,0,1,0,1,0,1},{1,2,3}))</f>
        <v>7</v>
      </c>
    </row>
    <row r="59" spans="1:21" x14ac:dyDescent="0.3">
      <c r="A59" s="9">
        <v>55</v>
      </c>
      <c r="B59" s="10" t="s">
        <v>68</v>
      </c>
      <c r="C59" s="10" t="s">
        <v>69</v>
      </c>
      <c r="D59" s="8">
        <v>35580</v>
      </c>
      <c r="E59" s="10">
        <v>40</v>
      </c>
      <c r="F59" s="10">
        <v>5</v>
      </c>
      <c r="G59" s="10"/>
      <c r="H59" s="10"/>
      <c r="I59" s="10"/>
      <c r="J59" s="10"/>
      <c r="K59" s="4"/>
      <c r="L59" s="4"/>
      <c r="M59" s="4"/>
      <c r="N59" s="4"/>
      <c r="O59" s="4"/>
      <c r="P59" s="4"/>
      <c r="Q59" s="4"/>
      <c r="R59" s="14"/>
      <c r="S59" s="16">
        <f t="shared" si="1"/>
        <v>0</v>
      </c>
      <c r="T59" s="19">
        <f>SUM(_xlfn.AGGREGATE(14,6,E59:L59/{0,1,0,1,0,1,0,1},{1,2,3}))</f>
        <v>5</v>
      </c>
    </row>
    <row r="60" spans="1:21" x14ac:dyDescent="0.3">
      <c r="A60" s="9">
        <v>56</v>
      </c>
      <c r="B60" s="10" t="s">
        <v>152</v>
      </c>
      <c r="C60" s="4" t="s">
        <v>11</v>
      </c>
      <c r="D60" s="3">
        <v>37747</v>
      </c>
      <c r="E60" s="4"/>
      <c r="F60" s="4"/>
      <c r="G60" s="4"/>
      <c r="H60" s="4"/>
      <c r="I60" s="4"/>
      <c r="J60" s="4"/>
      <c r="K60" s="4">
        <v>40</v>
      </c>
      <c r="L60" s="4">
        <v>5</v>
      </c>
      <c r="M60" s="4"/>
      <c r="N60" s="4"/>
      <c r="O60" s="4"/>
      <c r="P60" s="4"/>
      <c r="Q60" s="4"/>
      <c r="R60" s="14"/>
      <c r="S60" s="16">
        <f t="shared" si="1"/>
        <v>0</v>
      </c>
      <c r="T60" s="19">
        <f>SUM(_xlfn.AGGREGATE(14,6,E60:L60/{0,1,0,1,0,1,0,1},{1,2,3}))</f>
        <v>5</v>
      </c>
    </row>
    <row r="61" spans="1:21" x14ac:dyDescent="0.3">
      <c r="A61" s="9">
        <v>57</v>
      </c>
      <c r="B61" s="10" t="s">
        <v>139</v>
      </c>
      <c r="C61" s="10" t="s">
        <v>17</v>
      </c>
      <c r="D61" s="8">
        <v>38197</v>
      </c>
      <c r="E61" s="10"/>
      <c r="F61" s="10"/>
      <c r="G61" s="10">
        <v>48</v>
      </c>
      <c r="H61" s="10">
        <v>1</v>
      </c>
      <c r="I61" s="10">
        <v>42</v>
      </c>
      <c r="J61" s="10">
        <v>3</v>
      </c>
      <c r="K61" s="4"/>
      <c r="L61" s="4"/>
      <c r="M61" s="4"/>
      <c r="N61" s="4"/>
      <c r="O61" s="4"/>
      <c r="P61" s="4"/>
      <c r="Q61" s="4"/>
      <c r="R61" s="14"/>
      <c r="S61" s="16">
        <f t="shared" si="1"/>
        <v>0</v>
      </c>
      <c r="T61" s="19">
        <f>SUM(_xlfn.AGGREGATE(14,6,E61:L61/{0,1,0,1,0,1,0,1},{1,2,3}))</f>
        <v>4</v>
      </c>
    </row>
    <row r="62" spans="1:21" x14ac:dyDescent="0.3">
      <c r="A62" s="9">
        <v>58</v>
      </c>
      <c r="B62" s="10" t="s">
        <v>101</v>
      </c>
      <c r="C62" s="10" t="s">
        <v>14</v>
      </c>
      <c r="D62" s="8">
        <v>38329</v>
      </c>
      <c r="E62" s="10">
        <v>53</v>
      </c>
      <c r="F62" s="10">
        <v>1</v>
      </c>
      <c r="G62" s="10">
        <v>55</v>
      </c>
      <c r="H62" s="10">
        <v>1</v>
      </c>
      <c r="I62" s="10">
        <v>45</v>
      </c>
      <c r="J62" s="10">
        <v>1</v>
      </c>
      <c r="K62" s="4"/>
      <c r="L62" s="4"/>
      <c r="M62" s="4"/>
      <c r="N62" s="4"/>
      <c r="O62" s="4"/>
      <c r="P62" s="4"/>
      <c r="Q62" s="4"/>
      <c r="R62" s="14"/>
      <c r="S62" s="16">
        <f t="shared" si="1"/>
        <v>0</v>
      </c>
      <c r="T62" s="19">
        <f>SUM(_xlfn.AGGREGATE(14,6,E62:L62/{0,1,0,1,0,1,0,1},{1,2,3}))</f>
        <v>3</v>
      </c>
    </row>
    <row r="63" spans="1:21" x14ac:dyDescent="0.3">
      <c r="A63" s="9">
        <v>59</v>
      </c>
      <c r="B63" s="10" t="s">
        <v>85</v>
      </c>
      <c r="C63" s="10" t="s">
        <v>86</v>
      </c>
      <c r="D63" s="8">
        <v>38394</v>
      </c>
      <c r="E63" s="10">
        <v>52</v>
      </c>
      <c r="F63" s="10">
        <v>1</v>
      </c>
      <c r="G63" s="10">
        <v>54</v>
      </c>
      <c r="H63" s="10">
        <v>1</v>
      </c>
      <c r="I63" s="10"/>
      <c r="J63" s="10"/>
      <c r="K63" s="4"/>
      <c r="L63" s="4"/>
      <c r="M63" s="4"/>
      <c r="N63" s="4"/>
      <c r="O63" s="4"/>
      <c r="P63" s="4"/>
      <c r="Q63" s="4"/>
      <c r="R63" s="14"/>
      <c r="S63" s="16">
        <f t="shared" si="1"/>
        <v>0</v>
      </c>
      <c r="T63" s="19">
        <f>SUM(_xlfn.AGGREGATE(14,6,E63:L63/{0,1,0,1,0,1,0,1},{1,2,3}))</f>
        <v>2</v>
      </c>
    </row>
    <row r="64" spans="1:21" x14ac:dyDescent="0.3">
      <c r="A64" s="9">
        <v>60</v>
      </c>
      <c r="B64" s="10" t="s">
        <v>145</v>
      </c>
      <c r="C64" s="10" t="s">
        <v>10</v>
      </c>
      <c r="D64" s="8">
        <v>38371</v>
      </c>
      <c r="E64" s="10"/>
      <c r="F64" s="10"/>
      <c r="G64" s="10">
        <v>43</v>
      </c>
      <c r="H64" s="10">
        <v>2</v>
      </c>
      <c r="I64" s="10"/>
      <c r="J64" s="10"/>
      <c r="K64" s="4"/>
      <c r="L64" s="4"/>
      <c r="M64" s="4"/>
      <c r="N64" s="4"/>
      <c r="O64" s="4"/>
      <c r="P64" s="4"/>
      <c r="Q64" s="4"/>
      <c r="R64" s="14"/>
      <c r="S64" s="16">
        <f t="shared" si="1"/>
        <v>0</v>
      </c>
      <c r="T64" s="19">
        <f>SUM(_xlfn.AGGREGATE(14,6,E64:L64/{0,1,0,1,0,1,0,1},{1,2,3}))</f>
        <v>2</v>
      </c>
    </row>
    <row r="65" spans="1:20" x14ac:dyDescent="0.3">
      <c r="A65" s="9">
        <v>61</v>
      </c>
      <c r="B65" s="10" t="s">
        <v>122</v>
      </c>
      <c r="C65" s="10" t="s">
        <v>86</v>
      </c>
      <c r="D65" s="8">
        <v>38188</v>
      </c>
      <c r="E65" s="10">
        <v>54</v>
      </c>
      <c r="F65" s="10">
        <v>1</v>
      </c>
      <c r="G65" s="10">
        <v>47</v>
      </c>
      <c r="H65" s="10">
        <v>1</v>
      </c>
      <c r="I65" s="10"/>
      <c r="J65" s="10"/>
      <c r="K65" s="4"/>
      <c r="L65" s="4"/>
      <c r="M65" s="4"/>
      <c r="N65" s="4"/>
      <c r="O65" s="4"/>
      <c r="P65" s="4"/>
      <c r="Q65" s="4"/>
      <c r="R65" s="14"/>
      <c r="S65" s="16">
        <f t="shared" si="1"/>
        <v>0</v>
      </c>
      <c r="T65" s="19">
        <f>SUM(_xlfn.AGGREGATE(14,6,E65:L65/{0,1,0,1,0,1,0,1},{1,2,3}))</f>
        <v>2</v>
      </c>
    </row>
    <row r="66" spans="1:20" x14ac:dyDescent="0.3">
      <c r="A66" s="9">
        <v>62</v>
      </c>
      <c r="B66" s="10" t="s">
        <v>147</v>
      </c>
      <c r="C66" s="10" t="s">
        <v>10</v>
      </c>
      <c r="D66" s="8">
        <v>38276</v>
      </c>
      <c r="E66" s="10"/>
      <c r="F66" s="10"/>
      <c r="G66" s="10">
        <v>49</v>
      </c>
      <c r="H66" s="10">
        <v>1</v>
      </c>
      <c r="I66" s="10">
        <v>46</v>
      </c>
      <c r="J66" s="10">
        <v>1</v>
      </c>
      <c r="K66" s="4"/>
      <c r="L66" s="4"/>
      <c r="M66" s="4"/>
      <c r="N66" s="4"/>
      <c r="O66" s="4"/>
      <c r="P66" s="4"/>
      <c r="Q66" s="4"/>
      <c r="R66" s="14"/>
      <c r="S66" s="16">
        <f t="shared" si="1"/>
        <v>0</v>
      </c>
      <c r="T66" s="19">
        <f>SUM(_xlfn.AGGREGATE(14,6,E66:L66/{0,1,0,1,0,1,0,1},{1,2,3}))</f>
        <v>2</v>
      </c>
    </row>
    <row r="67" spans="1:20" x14ac:dyDescent="0.3">
      <c r="A67" s="9">
        <v>63</v>
      </c>
      <c r="B67" s="10" t="s">
        <v>73</v>
      </c>
      <c r="C67" s="10" t="s">
        <v>74</v>
      </c>
      <c r="D67" s="8">
        <v>37523</v>
      </c>
      <c r="E67" s="10">
        <v>51</v>
      </c>
      <c r="F67" s="10">
        <v>1</v>
      </c>
      <c r="G67" s="10"/>
      <c r="H67" s="10"/>
      <c r="I67" s="10"/>
      <c r="J67" s="10"/>
      <c r="K67" s="4"/>
      <c r="L67" s="4"/>
      <c r="M67" s="4"/>
      <c r="N67" s="4"/>
      <c r="O67" s="4"/>
      <c r="P67" s="4"/>
      <c r="Q67" s="4"/>
      <c r="R67" s="14"/>
      <c r="S67" s="16">
        <f t="shared" si="1"/>
        <v>0</v>
      </c>
      <c r="T67" s="19">
        <f>SUM(_xlfn.AGGREGATE(14,6,E67:L67/{0,1,0,1,0,1,0,1},{1,2,3}))</f>
        <v>1</v>
      </c>
    </row>
    <row r="68" spans="1:20" x14ac:dyDescent="0.3">
      <c r="A68" s="9">
        <v>64</v>
      </c>
      <c r="B68" s="10" t="s">
        <v>138</v>
      </c>
      <c r="C68" s="10" t="s">
        <v>10</v>
      </c>
      <c r="D68" s="8">
        <v>38175</v>
      </c>
      <c r="E68" s="10"/>
      <c r="F68" s="10"/>
      <c r="G68" s="10">
        <v>46</v>
      </c>
      <c r="H68" s="10">
        <v>1</v>
      </c>
      <c r="I68" s="10"/>
      <c r="J68" s="10"/>
      <c r="K68" s="4"/>
      <c r="L68" s="4"/>
      <c r="M68" s="4"/>
      <c r="N68" s="4"/>
      <c r="O68" s="4"/>
      <c r="P68" s="4"/>
      <c r="Q68" s="4"/>
      <c r="R68" s="14"/>
      <c r="S68" s="16">
        <f t="shared" si="1"/>
        <v>0</v>
      </c>
      <c r="T68" s="19">
        <f>SUM(_xlfn.AGGREGATE(14,6,E68:L68/{0,1,0,1,0,1,0,1},{1,2,3}))</f>
        <v>1</v>
      </c>
    </row>
    <row r="69" spans="1:20" x14ac:dyDescent="0.3">
      <c r="A69" s="9">
        <v>65</v>
      </c>
      <c r="B69" s="10" t="s">
        <v>91</v>
      </c>
      <c r="C69" s="10" t="s">
        <v>21</v>
      </c>
      <c r="D69" s="8">
        <v>38021</v>
      </c>
      <c r="E69" s="10">
        <v>44</v>
      </c>
      <c r="F69" s="10">
        <v>1</v>
      </c>
      <c r="G69" s="10"/>
      <c r="H69" s="10"/>
      <c r="I69" s="10"/>
      <c r="J69" s="10"/>
      <c r="K69" s="4"/>
      <c r="L69" s="4"/>
      <c r="M69" s="4"/>
      <c r="N69" s="4"/>
      <c r="O69" s="4"/>
      <c r="P69" s="4"/>
      <c r="Q69" s="4"/>
      <c r="R69" s="14"/>
      <c r="S69" s="16">
        <f t="shared" ref="S69:S71" si="2">SUM(N69,P69,R69)</f>
        <v>0</v>
      </c>
      <c r="T69" s="19">
        <f>SUM(_xlfn.AGGREGATE(14,6,E69:L69/{0,1,0,1,0,1,0,1},{1,2,3}))</f>
        <v>1</v>
      </c>
    </row>
    <row r="70" spans="1:20" x14ac:dyDescent="0.3">
      <c r="A70" s="9">
        <v>66</v>
      </c>
      <c r="B70" s="10" t="s">
        <v>150</v>
      </c>
      <c r="C70" s="10" t="s">
        <v>11</v>
      </c>
      <c r="D70" s="8">
        <v>38396</v>
      </c>
      <c r="E70" s="10"/>
      <c r="F70" s="10"/>
      <c r="G70" s="10"/>
      <c r="H70" s="10"/>
      <c r="I70" s="10">
        <v>44</v>
      </c>
      <c r="J70" s="10">
        <v>1</v>
      </c>
      <c r="K70" s="4"/>
      <c r="L70" s="4"/>
      <c r="M70" s="4"/>
      <c r="N70" s="4"/>
      <c r="O70" s="4"/>
      <c r="P70" s="4"/>
      <c r="Q70" s="4"/>
      <c r="R70" s="14"/>
      <c r="S70" s="16">
        <f t="shared" si="2"/>
        <v>0</v>
      </c>
      <c r="T70" s="19">
        <f>SUM(_xlfn.AGGREGATE(14,6,E70:L70/{0,1,0,1,0,1,0,1},{1,2,3}))</f>
        <v>1</v>
      </c>
    </row>
    <row r="71" spans="1:20" x14ac:dyDescent="0.3">
      <c r="A71" s="9">
        <v>67</v>
      </c>
      <c r="B71" s="10" t="s">
        <v>143</v>
      </c>
      <c r="C71" s="10" t="s">
        <v>18</v>
      </c>
      <c r="D71" s="8">
        <v>35962</v>
      </c>
      <c r="E71" s="10"/>
      <c r="F71" s="10"/>
      <c r="G71" s="10">
        <v>50</v>
      </c>
      <c r="H71" s="10">
        <v>1</v>
      </c>
      <c r="I71" s="10"/>
      <c r="J71" s="10"/>
      <c r="K71" s="4"/>
      <c r="L71" s="4"/>
      <c r="M71" s="4"/>
      <c r="N71" s="4"/>
      <c r="O71" s="4"/>
      <c r="P71" s="4"/>
      <c r="Q71" s="4"/>
      <c r="R71" s="14"/>
      <c r="S71" s="16">
        <f t="shared" si="2"/>
        <v>0</v>
      </c>
      <c r="T71" s="19">
        <f>SUM(_xlfn.AGGREGATE(14,6,E71:L71/{0,1,0,1,0,1,0,1},{1,2,3}))</f>
        <v>1</v>
      </c>
    </row>
  </sheetData>
  <sortState ref="B5:T119">
    <sortCondition descending="1" ref="S5:S119"/>
    <sortCondition descending="1" ref="T5:T119"/>
  </sortState>
  <mergeCells count="20">
    <mergeCell ref="O3:P3"/>
    <mergeCell ref="Q3:R3"/>
    <mergeCell ref="G2:H2"/>
    <mergeCell ref="I3:J3"/>
    <mergeCell ref="S1:S2"/>
    <mergeCell ref="T1:T3"/>
    <mergeCell ref="S3:S4"/>
    <mergeCell ref="M3:N3"/>
    <mergeCell ref="A1:A4"/>
    <mergeCell ref="B1:B4"/>
    <mergeCell ref="C1:C4"/>
    <mergeCell ref="D1:D4"/>
    <mergeCell ref="E3:F3"/>
    <mergeCell ref="G3:H3"/>
    <mergeCell ref="I2:J2"/>
    <mergeCell ref="E1:R1"/>
    <mergeCell ref="M2:R2"/>
    <mergeCell ref="E2:F2"/>
    <mergeCell ref="K2:L2"/>
    <mergeCell ref="K3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1" sqref="F1:I45"/>
    </sheetView>
  </sheetViews>
  <sheetFormatPr defaultRowHeight="14.4" x14ac:dyDescent="0.3"/>
  <cols>
    <col min="1" max="1" width="7" bestFit="1" customWidth="1"/>
    <col min="2" max="2" width="24" bestFit="1" customWidth="1"/>
    <col min="3" max="3" width="35.21875" customWidth="1"/>
    <col min="4" max="4" width="15.109375" customWidth="1"/>
    <col min="6" max="6" width="6.88671875" bestFit="1" customWidth="1"/>
    <col min="7" max="7" width="23.77734375" bestFit="1" customWidth="1"/>
    <col min="8" max="8" width="33.88671875" customWidth="1"/>
    <col min="9" max="9" width="15.77734375" bestFit="1" customWidth="1"/>
  </cols>
  <sheetData>
    <row r="1" spans="1:9" x14ac:dyDescent="0.3">
      <c r="A1" s="47" t="s">
        <v>160</v>
      </c>
      <c r="B1" s="47"/>
      <c r="C1" s="47"/>
      <c r="D1" s="47"/>
      <c r="E1" s="27"/>
      <c r="F1" s="47" t="s">
        <v>161</v>
      </c>
      <c r="G1" s="47"/>
      <c r="H1" s="47"/>
      <c r="I1" s="47"/>
    </row>
    <row r="2" spans="1:9" x14ac:dyDescent="0.3">
      <c r="A2" s="27"/>
      <c r="B2" s="27"/>
      <c r="C2" s="27"/>
      <c r="D2" s="28"/>
      <c r="E2" s="27"/>
      <c r="F2" s="27"/>
      <c r="G2" s="27"/>
      <c r="H2" s="27"/>
      <c r="I2" s="27"/>
    </row>
    <row r="3" spans="1:9" x14ac:dyDescent="0.3">
      <c r="A3" s="48" t="s">
        <v>0</v>
      </c>
      <c r="B3" s="48" t="s">
        <v>1</v>
      </c>
      <c r="C3" s="48" t="s">
        <v>2</v>
      </c>
      <c r="D3" s="49" t="s">
        <v>3</v>
      </c>
      <c r="E3" s="29"/>
      <c r="F3" s="48" t="s">
        <v>0</v>
      </c>
      <c r="G3" s="48" t="s">
        <v>1</v>
      </c>
      <c r="H3" s="48" t="s">
        <v>2</v>
      </c>
      <c r="I3" s="49" t="s">
        <v>3</v>
      </c>
    </row>
    <row r="4" spans="1:9" x14ac:dyDescent="0.3">
      <c r="A4" s="48"/>
      <c r="B4" s="48"/>
      <c r="C4" s="48"/>
      <c r="D4" s="49"/>
      <c r="E4" s="29"/>
      <c r="F4" s="48"/>
      <c r="G4" s="48"/>
      <c r="H4" s="48"/>
      <c r="I4" s="49"/>
    </row>
    <row r="5" spans="1:9" x14ac:dyDescent="0.3">
      <c r="A5" s="9">
        <v>1</v>
      </c>
      <c r="B5" s="7" t="s">
        <v>44</v>
      </c>
      <c r="C5" s="7" t="s">
        <v>10</v>
      </c>
      <c r="D5" s="8">
        <v>37689</v>
      </c>
      <c r="F5" s="9">
        <v>1</v>
      </c>
      <c r="G5" s="10" t="s">
        <v>99</v>
      </c>
      <c r="H5" s="10" t="s">
        <v>10</v>
      </c>
      <c r="I5" s="8">
        <v>38665</v>
      </c>
    </row>
    <row r="6" spans="1:9" x14ac:dyDescent="0.3">
      <c r="A6" s="9">
        <v>2</v>
      </c>
      <c r="B6" s="7" t="s">
        <v>55</v>
      </c>
      <c r="C6" s="7" t="s">
        <v>10</v>
      </c>
      <c r="D6" s="8">
        <v>36629</v>
      </c>
      <c r="F6" s="9">
        <v>2</v>
      </c>
      <c r="G6" s="10" t="s">
        <v>106</v>
      </c>
      <c r="H6" s="10" t="s">
        <v>10</v>
      </c>
      <c r="I6" s="8">
        <v>36995</v>
      </c>
    </row>
    <row r="7" spans="1:9" x14ac:dyDescent="0.3">
      <c r="A7" s="9">
        <v>3</v>
      </c>
      <c r="B7" s="7" t="s">
        <v>56</v>
      </c>
      <c r="C7" s="7" t="s">
        <v>10</v>
      </c>
      <c r="D7" s="8">
        <v>36629</v>
      </c>
      <c r="F7" s="9">
        <v>3</v>
      </c>
      <c r="G7" s="10" t="s">
        <v>77</v>
      </c>
      <c r="H7" s="10" t="s">
        <v>10</v>
      </c>
      <c r="I7" s="8">
        <v>38226</v>
      </c>
    </row>
    <row r="8" spans="1:9" x14ac:dyDescent="0.3">
      <c r="A8" s="9">
        <v>4</v>
      </c>
      <c r="B8" s="7" t="s">
        <v>48</v>
      </c>
      <c r="C8" s="7" t="s">
        <v>10</v>
      </c>
      <c r="D8" s="8">
        <v>38490</v>
      </c>
      <c r="F8" s="9">
        <v>4</v>
      </c>
      <c r="G8" s="10" t="s">
        <v>105</v>
      </c>
      <c r="H8" s="10" t="s">
        <v>10</v>
      </c>
      <c r="I8" s="8">
        <v>37279</v>
      </c>
    </row>
    <row r="9" spans="1:9" x14ac:dyDescent="0.3">
      <c r="A9" s="9">
        <v>5</v>
      </c>
      <c r="B9" s="7" t="s">
        <v>52</v>
      </c>
      <c r="C9" s="7" t="s">
        <v>10</v>
      </c>
      <c r="D9" s="8">
        <v>38085</v>
      </c>
      <c r="F9" s="9">
        <v>5</v>
      </c>
      <c r="G9" s="10" t="s">
        <v>70</v>
      </c>
      <c r="H9" s="10" t="s">
        <v>16</v>
      </c>
      <c r="I9" s="8">
        <v>37510</v>
      </c>
    </row>
    <row r="10" spans="1:9" x14ac:dyDescent="0.3">
      <c r="A10" s="9">
        <v>6</v>
      </c>
      <c r="B10" s="7" t="s">
        <v>42</v>
      </c>
      <c r="C10" s="7" t="s">
        <v>10</v>
      </c>
      <c r="D10" s="8">
        <v>38326</v>
      </c>
      <c r="F10" s="9">
        <v>6</v>
      </c>
      <c r="G10" s="10" t="s">
        <v>94</v>
      </c>
      <c r="H10" s="10" t="s">
        <v>16</v>
      </c>
      <c r="I10" s="8">
        <v>38174</v>
      </c>
    </row>
    <row r="11" spans="1:9" x14ac:dyDescent="0.3">
      <c r="A11" s="9">
        <v>7</v>
      </c>
      <c r="B11" s="7" t="s">
        <v>41</v>
      </c>
      <c r="C11" s="7" t="s">
        <v>16</v>
      </c>
      <c r="D11" s="8">
        <v>38114</v>
      </c>
      <c r="E11" s="30"/>
      <c r="F11" s="9">
        <v>7</v>
      </c>
      <c r="G11" s="10" t="s">
        <v>127</v>
      </c>
      <c r="H11" s="10" t="s">
        <v>16</v>
      </c>
      <c r="I11" s="8">
        <v>38285</v>
      </c>
    </row>
    <row r="12" spans="1:9" x14ac:dyDescent="0.3">
      <c r="A12" s="9">
        <v>8</v>
      </c>
      <c r="B12" s="7" t="s">
        <v>26</v>
      </c>
      <c r="C12" s="7" t="s">
        <v>16</v>
      </c>
      <c r="D12" s="8">
        <v>38141</v>
      </c>
      <c r="F12" s="9">
        <v>8</v>
      </c>
      <c r="G12" s="10" t="s">
        <v>114</v>
      </c>
      <c r="H12" s="10" t="s">
        <v>16</v>
      </c>
      <c r="I12" s="8">
        <v>38205</v>
      </c>
    </row>
    <row r="13" spans="1:9" x14ac:dyDescent="0.3">
      <c r="A13" s="9">
        <v>9</v>
      </c>
      <c r="B13" s="7" t="s">
        <v>49</v>
      </c>
      <c r="C13" s="7" t="s">
        <v>16</v>
      </c>
      <c r="D13" s="8">
        <v>38183</v>
      </c>
      <c r="F13" s="9">
        <v>9</v>
      </c>
      <c r="G13" s="10" t="s">
        <v>103</v>
      </c>
      <c r="H13" s="10" t="s">
        <v>16</v>
      </c>
      <c r="I13" s="8">
        <v>36416</v>
      </c>
    </row>
    <row r="14" spans="1:9" x14ac:dyDescent="0.3">
      <c r="A14" s="9">
        <v>10</v>
      </c>
      <c r="B14" s="7" t="s">
        <v>27</v>
      </c>
      <c r="C14" s="7" t="s">
        <v>16</v>
      </c>
      <c r="D14" s="8">
        <v>38201</v>
      </c>
      <c r="F14" s="9">
        <v>10</v>
      </c>
      <c r="G14" s="10" t="s">
        <v>78</v>
      </c>
      <c r="H14" s="10" t="s">
        <v>16</v>
      </c>
      <c r="I14" s="8">
        <v>38289</v>
      </c>
    </row>
    <row r="15" spans="1:9" x14ac:dyDescent="0.3">
      <c r="A15" s="9">
        <v>11</v>
      </c>
      <c r="B15" s="7" t="s">
        <v>51</v>
      </c>
      <c r="C15" s="7" t="s">
        <v>16</v>
      </c>
      <c r="D15" s="8">
        <v>39001</v>
      </c>
      <c r="F15" s="9">
        <v>11</v>
      </c>
      <c r="G15" s="10" t="s">
        <v>110</v>
      </c>
      <c r="H15" s="10" t="s">
        <v>16</v>
      </c>
      <c r="I15" s="8">
        <v>38056</v>
      </c>
    </row>
    <row r="16" spans="1:9" x14ac:dyDescent="0.3">
      <c r="A16" s="9">
        <v>12</v>
      </c>
      <c r="B16" s="7" t="s">
        <v>54</v>
      </c>
      <c r="C16" s="7" t="s">
        <v>16</v>
      </c>
      <c r="D16" s="8">
        <v>38456</v>
      </c>
      <c r="F16" s="9">
        <v>12</v>
      </c>
      <c r="G16" s="10" t="s">
        <v>113</v>
      </c>
      <c r="H16" s="10" t="s">
        <v>16</v>
      </c>
      <c r="I16" s="8">
        <v>38384</v>
      </c>
    </row>
    <row r="17" spans="1:9" x14ac:dyDescent="0.3">
      <c r="A17" s="9">
        <v>13</v>
      </c>
      <c r="B17" s="7" t="s">
        <v>35</v>
      </c>
      <c r="C17" s="7" t="s">
        <v>16</v>
      </c>
      <c r="D17" s="8">
        <v>38318</v>
      </c>
      <c r="F17" s="9">
        <v>13</v>
      </c>
      <c r="G17" s="10" t="s">
        <v>90</v>
      </c>
      <c r="H17" s="10" t="s">
        <v>16</v>
      </c>
      <c r="I17" s="8">
        <v>38416</v>
      </c>
    </row>
    <row r="18" spans="1:9" x14ac:dyDescent="0.3">
      <c r="A18" s="9">
        <v>14</v>
      </c>
      <c r="B18" s="7" t="s">
        <v>60</v>
      </c>
      <c r="C18" s="7" t="s">
        <v>13</v>
      </c>
      <c r="D18" s="8">
        <v>36962</v>
      </c>
      <c r="E18" s="30"/>
      <c r="F18" s="9">
        <v>14</v>
      </c>
      <c r="G18" s="10" t="s">
        <v>124</v>
      </c>
      <c r="H18" s="10" t="s">
        <v>16</v>
      </c>
      <c r="I18" s="8">
        <v>37889</v>
      </c>
    </row>
    <row r="19" spans="1:9" x14ac:dyDescent="0.3">
      <c r="A19" s="9">
        <v>15</v>
      </c>
      <c r="B19" s="7" t="s">
        <v>62</v>
      </c>
      <c r="C19" s="7" t="s">
        <v>63</v>
      </c>
      <c r="D19" s="8">
        <v>37678</v>
      </c>
      <c r="F19" s="9">
        <v>15</v>
      </c>
      <c r="G19" s="10" t="s">
        <v>104</v>
      </c>
      <c r="H19" s="10" t="s">
        <v>13</v>
      </c>
      <c r="I19" s="8">
        <v>37950</v>
      </c>
    </row>
    <row r="20" spans="1:9" x14ac:dyDescent="0.3">
      <c r="A20" s="9">
        <v>16</v>
      </c>
      <c r="B20" s="7" t="s">
        <v>57</v>
      </c>
      <c r="C20" s="7" t="s">
        <v>38</v>
      </c>
      <c r="D20" s="8">
        <v>37255</v>
      </c>
      <c r="F20" s="9">
        <v>16</v>
      </c>
      <c r="G20" s="10" t="s">
        <v>129</v>
      </c>
      <c r="H20" s="10" t="s">
        <v>9</v>
      </c>
      <c r="I20" s="8">
        <v>37705</v>
      </c>
    </row>
    <row r="21" spans="1:9" x14ac:dyDescent="0.3">
      <c r="A21" s="9">
        <v>17</v>
      </c>
      <c r="B21" s="7" t="s">
        <v>37</v>
      </c>
      <c r="C21" s="7" t="s">
        <v>38</v>
      </c>
      <c r="D21" s="8">
        <v>37378</v>
      </c>
      <c r="F21" s="9">
        <v>17</v>
      </c>
      <c r="G21" s="10" t="s">
        <v>128</v>
      </c>
      <c r="H21" s="10" t="s">
        <v>9</v>
      </c>
      <c r="I21" s="8">
        <v>35855</v>
      </c>
    </row>
    <row r="22" spans="1:9" x14ac:dyDescent="0.3">
      <c r="A22" s="9">
        <v>18</v>
      </c>
      <c r="B22" s="7" t="s">
        <v>36</v>
      </c>
      <c r="C22" s="7" t="s">
        <v>9</v>
      </c>
      <c r="D22" s="8">
        <v>37206</v>
      </c>
      <c r="F22" s="9">
        <v>18</v>
      </c>
      <c r="G22" s="10" t="s">
        <v>96</v>
      </c>
      <c r="H22" s="10" t="s">
        <v>9</v>
      </c>
      <c r="I22" s="8">
        <v>37111</v>
      </c>
    </row>
    <row r="23" spans="1:9" x14ac:dyDescent="0.3">
      <c r="A23" s="9">
        <v>19</v>
      </c>
      <c r="B23" s="7" t="s">
        <v>46</v>
      </c>
      <c r="C23" s="7" t="s">
        <v>9</v>
      </c>
      <c r="D23" s="8">
        <v>38170</v>
      </c>
      <c r="F23" s="9">
        <v>19</v>
      </c>
      <c r="G23" s="10" t="s">
        <v>115</v>
      </c>
      <c r="H23" s="10" t="s">
        <v>9</v>
      </c>
      <c r="I23" s="8">
        <v>35965</v>
      </c>
    </row>
    <row r="24" spans="1:9" x14ac:dyDescent="0.3">
      <c r="A24" s="9">
        <v>20</v>
      </c>
      <c r="B24" s="7" t="s">
        <v>45</v>
      </c>
      <c r="C24" s="7" t="s">
        <v>9</v>
      </c>
      <c r="D24" s="8">
        <v>38170</v>
      </c>
      <c r="F24" s="9">
        <v>20</v>
      </c>
      <c r="G24" s="10" t="s">
        <v>112</v>
      </c>
      <c r="H24" s="10" t="s">
        <v>9</v>
      </c>
      <c r="I24" s="8">
        <v>38253</v>
      </c>
    </row>
    <row r="25" spans="1:9" x14ac:dyDescent="0.3">
      <c r="A25" s="9">
        <v>21</v>
      </c>
      <c r="B25" s="7" t="s">
        <v>20</v>
      </c>
      <c r="C25" s="7" t="s">
        <v>9</v>
      </c>
      <c r="D25" s="8">
        <v>39066</v>
      </c>
      <c r="F25" s="9">
        <v>21</v>
      </c>
      <c r="G25" s="10" t="s">
        <v>117</v>
      </c>
      <c r="H25" s="10" t="s">
        <v>98</v>
      </c>
      <c r="I25" s="8">
        <v>36012</v>
      </c>
    </row>
    <row r="26" spans="1:9" x14ac:dyDescent="0.3">
      <c r="A26" s="9">
        <v>22</v>
      </c>
      <c r="B26" s="7" t="s">
        <v>136</v>
      </c>
      <c r="C26" s="7" t="s">
        <v>9</v>
      </c>
      <c r="D26" s="8">
        <v>36274</v>
      </c>
      <c r="F26" s="9">
        <v>22</v>
      </c>
      <c r="G26" s="10" t="s">
        <v>97</v>
      </c>
      <c r="H26" s="10" t="s">
        <v>98</v>
      </c>
      <c r="I26" s="8">
        <v>36185</v>
      </c>
    </row>
    <row r="27" spans="1:9" x14ac:dyDescent="0.3">
      <c r="A27" s="9">
        <v>23</v>
      </c>
      <c r="B27" s="7" t="s">
        <v>24</v>
      </c>
      <c r="C27" s="7" t="s">
        <v>25</v>
      </c>
      <c r="D27" s="8">
        <v>38853</v>
      </c>
      <c r="F27" s="9">
        <v>23</v>
      </c>
      <c r="G27" s="10" t="s">
        <v>100</v>
      </c>
      <c r="H27" s="10" t="s">
        <v>12</v>
      </c>
      <c r="I27" s="8">
        <v>37686</v>
      </c>
    </row>
    <row r="28" spans="1:9" x14ac:dyDescent="0.3">
      <c r="A28" s="9">
        <v>24</v>
      </c>
      <c r="B28" s="7" t="s">
        <v>43</v>
      </c>
      <c r="C28" s="7" t="s">
        <v>14</v>
      </c>
      <c r="D28" s="8">
        <v>37155</v>
      </c>
      <c r="F28" s="9">
        <v>24</v>
      </c>
      <c r="G28" s="10" t="s">
        <v>116</v>
      </c>
      <c r="H28" s="10" t="s">
        <v>15</v>
      </c>
      <c r="I28" s="8">
        <v>38839</v>
      </c>
    </row>
    <row r="29" spans="1:9" x14ac:dyDescent="0.3">
      <c r="A29" s="9">
        <v>25</v>
      </c>
      <c r="B29" s="7" t="s">
        <v>19</v>
      </c>
      <c r="C29" s="7" t="s">
        <v>14</v>
      </c>
      <c r="D29" s="8">
        <v>38974</v>
      </c>
      <c r="F29" s="9">
        <v>25</v>
      </c>
      <c r="G29" s="10" t="s">
        <v>83</v>
      </c>
      <c r="H29" s="10" t="s">
        <v>21</v>
      </c>
      <c r="I29" s="8">
        <v>32996</v>
      </c>
    </row>
    <row r="30" spans="1:9" x14ac:dyDescent="0.3">
      <c r="A30" s="9">
        <v>26</v>
      </c>
      <c r="B30" s="7" t="s">
        <v>22</v>
      </c>
      <c r="C30" s="7" t="s">
        <v>14</v>
      </c>
      <c r="D30" s="8">
        <v>38597</v>
      </c>
      <c r="F30" s="9">
        <v>26</v>
      </c>
      <c r="G30" s="10" t="s">
        <v>126</v>
      </c>
      <c r="H30" s="10" t="s">
        <v>21</v>
      </c>
      <c r="I30" s="8">
        <v>38332</v>
      </c>
    </row>
    <row r="31" spans="1:9" x14ac:dyDescent="0.3">
      <c r="A31" s="9">
        <v>27</v>
      </c>
      <c r="B31" s="7" t="s">
        <v>149</v>
      </c>
      <c r="C31" s="7" t="s">
        <v>15</v>
      </c>
      <c r="D31" s="8">
        <v>37205</v>
      </c>
      <c r="F31" s="9">
        <v>27</v>
      </c>
      <c r="G31" s="10" t="s">
        <v>123</v>
      </c>
      <c r="H31" s="10" t="s">
        <v>21</v>
      </c>
      <c r="I31" s="8">
        <v>38423</v>
      </c>
    </row>
    <row r="32" spans="1:9" x14ac:dyDescent="0.3">
      <c r="A32" s="9">
        <v>28</v>
      </c>
      <c r="B32" s="7" t="s">
        <v>39</v>
      </c>
      <c r="C32" s="7" t="s">
        <v>40</v>
      </c>
      <c r="D32" s="8">
        <v>37579</v>
      </c>
      <c r="F32" s="9">
        <v>28</v>
      </c>
      <c r="G32" s="10" t="s">
        <v>102</v>
      </c>
      <c r="H32" s="10" t="s">
        <v>40</v>
      </c>
      <c r="I32" s="8">
        <v>37995</v>
      </c>
    </row>
    <row r="33" spans="1:9" x14ac:dyDescent="0.3">
      <c r="A33" s="9">
        <v>29</v>
      </c>
      <c r="B33" s="7" t="s">
        <v>33</v>
      </c>
      <c r="C33" s="7" t="s">
        <v>34</v>
      </c>
      <c r="D33" s="8">
        <v>38404</v>
      </c>
      <c r="F33" s="9">
        <v>29</v>
      </c>
      <c r="G33" s="10" t="s">
        <v>93</v>
      </c>
      <c r="H33" s="10" t="s">
        <v>34</v>
      </c>
      <c r="I33" s="8">
        <v>38384</v>
      </c>
    </row>
    <row r="34" spans="1:9" x14ac:dyDescent="0.3">
      <c r="A34" s="9">
        <v>30</v>
      </c>
      <c r="B34" s="7" t="s">
        <v>133</v>
      </c>
      <c r="C34" s="7" t="s">
        <v>34</v>
      </c>
      <c r="D34" s="8">
        <v>38384</v>
      </c>
      <c r="F34" s="9">
        <v>30</v>
      </c>
      <c r="G34" s="10" t="s">
        <v>81</v>
      </c>
      <c r="H34" s="10" t="s">
        <v>82</v>
      </c>
      <c r="I34" s="8">
        <v>37440</v>
      </c>
    </row>
    <row r="35" spans="1:9" x14ac:dyDescent="0.3">
      <c r="A35" s="9">
        <v>31</v>
      </c>
      <c r="B35" s="7" t="s">
        <v>47</v>
      </c>
      <c r="C35" s="7" t="s">
        <v>31</v>
      </c>
      <c r="D35" s="8">
        <v>37540</v>
      </c>
      <c r="F35" s="9">
        <v>31</v>
      </c>
      <c r="G35" s="10" t="s">
        <v>111</v>
      </c>
      <c r="H35" s="10" t="s">
        <v>82</v>
      </c>
      <c r="I35" s="8">
        <v>37934</v>
      </c>
    </row>
    <row r="36" spans="1:9" x14ac:dyDescent="0.3">
      <c r="A36" s="9">
        <v>32</v>
      </c>
      <c r="B36" s="7" t="s">
        <v>30</v>
      </c>
      <c r="C36" s="7" t="s">
        <v>31</v>
      </c>
      <c r="D36" s="8">
        <v>37026</v>
      </c>
      <c r="F36" s="9">
        <v>32</v>
      </c>
      <c r="G36" s="10" t="s">
        <v>76</v>
      </c>
      <c r="H36" s="10" t="s">
        <v>11</v>
      </c>
      <c r="I36" s="8">
        <v>37406</v>
      </c>
    </row>
    <row r="37" spans="1:9" x14ac:dyDescent="0.3">
      <c r="A37" s="9">
        <v>33</v>
      </c>
      <c r="B37" s="7" t="s">
        <v>53</v>
      </c>
      <c r="C37" s="7" t="s">
        <v>31</v>
      </c>
      <c r="D37" s="8">
        <v>38625</v>
      </c>
      <c r="F37" s="9">
        <v>33</v>
      </c>
      <c r="G37" s="10" t="s">
        <v>88</v>
      </c>
      <c r="H37" s="10" t="s">
        <v>11</v>
      </c>
      <c r="I37" s="8">
        <v>37746</v>
      </c>
    </row>
    <row r="38" spans="1:9" x14ac:dyDescent="0.3">
      <c r="A38" s="9">
        <v>34</v>
      </c>
      <c r="B38" s="7" t="s">
        <v>66</v>
      </c>
      <c r="C38" s="7" t="s">
        <v>67</v>
      </c>
      <c r="D38" s="8">
        <v>38617</v>
      </c>
      <c r="F38" s="9">
        <v>34</v>
      </c>
      <c r="G38" s="10" t="s">
        <v>80</v>
      </c>
      <c r="H38" s="10" t="s">
        <v>11</v>
      </c>
      <c r="I38" s="8">
        <v>32235</v>
      </c>
    </row>
    <row r="39" spans="1:9" x14ac:dyDescent="0.3">
      <c r="A39" s="9">
        <v>35</v>
      </c>
      <c r="B39" s="7" t="s">
        <v>64</v>
      </c>
      <c r="C39" s="7" t="s">
        <v>65</v>
      </c>
      <c r="D39" s="8">
        <v>37492</v>
      </c>
      <c r="F39" s="9">
        <v>35</v>
      </c>
      <c r="G39" s="10" t="s">
        <v>141</v>
      </c>
      <c r="H39" s="10" t="s">
        <v>11</v>
      </c>
      <c r="I39" s="8">
        <v>38237</v>
      </c>
    </row>
    <row r="40" spans="1:9" x14ac:dyDescent="0.3">
      <c r="A40" s="9">
        <v>36</v>
      </c>
      <c r="B40" s="7" t="s">
        <v>132</v>
      </c>
      <c r="C40" s="7" t="s">
        <v>11</v>
      </c>
      <c r="D40" s="8">
        <v>37721</v>
      </c>
      <c r="F40" s="9">
        <v>36</v>
      </c>
      <c r="G40" s="10" t="s">
        <v>71</v>
      </c>
      <c r="H40" s="10" t="s">
        <v>72</v>
      </c>
      <c r="I40" s="8">
        <v>38348</v>
      </c>
    </row>
    <row r="41" spans="1:9" x14ac:dyDescent="0.3">
      <c r="A41" s="9">
        <v>37</v>
      </c>
      <c r="B41" s="7" t="s">
        <v>32</v>
      </c>
      <c r="C41" s="7" t="s">
        <v>11</v>
      </c>
      <c r="D41" s="8">
        <v>37769</v>
      </c>
      <c r="F41" s="9">
        <v>37</v>
      </c>
      <c r="G41" s="10" t="s">
        <v>107</v>
      </c>
      <c r="H41" s="10" t="s">
        <v>108</v>
      </c>
      <c r="I41" s="8">
        <v>37720</v>
      </c>
    </row>
    <row r="42" spans="1:9" x14ac:dyDescent="0.3">
      <c r="A42" s="9">
        <v>38</v>
      </c>
      <c r="B42" s="7" t="s">
        <v>50</v>
      </c>
      <c r="C42" s="7" t="s">
        <v>29</v>
      </c>
      <c r="D42" s="8">
        <v>36860</v>
      </c>
      <c r="F42" s="9">
        <v>38</v>
      </c>
      <c r="G42" s="10" t="s">
        <v>109</v>
      </c>
      <c r="H42" s="10" t="s">
        <v>18</v>
      </c>
      <c r="I42" s="8">
        <v>37720</v>
      </c>
    </row>
    <row r="43" spans="1:9" x14ac:dyDescent="0.3">
      <c r="A43" s="9">
        <v>39</v>
      </c>
      <c r="B43" s="7" t="s">
        <v>61</v>
      </c>
      <c r="C43" s="7" t="s">
        <v>29</v>
      </c>
      <c r="D43" s="8">
        <v>38552</v>
      </c>
      <c r="F43" s="9">
        <v>39</v>
      </c>
      <c r="G43" s="10" t="s">
        <v>120</v>
      </c>
      <c r="H43" s="10" t="s">
        <v>18</v>
      </c>
      <c r="I43" s="8">
        <v>37313</v>
      </c>
    </row>
    <row r="44" spans="1:9" x14ac:dyDescent="0.3">
      <c r="A44" s="9">
        <v>40</v>
      </c>
      <c r="B44" s="7" t="s">
        <v>28</v>
      </c>
      <c r="C44" s="7" t="s">
        <v>29</v>
      </c>
      <c r="D44" s="8">
        <v>37389</v>
      </c>
      <c r="F44" s="9">
        <v>40</v>
      </c>
      <c r="G44" s="10" t="s">
        <v>121</v>
      </c>
      <c r="H44" s="10" t="s">
        <v>18</v>
      </c>
      <c r="I44" s="8">
        <v>37313</v>
      </c>
    </row>
    <row r="45" spans="1:9" x14ac:dyDescent="0.3">
      <c r="A45" s="9">
        <v>41</v>
      </c>
      <c r="B45" s="7" t="s">
        <v>58</v>
      </c>
      <c r="C45" s="7" t="s">
        <v>18</v>
      </c>
      <c r="D45" s="8">
        <v>37574</v>
      </c>
      <c r="F45" s="9">
        <v>41</v>
      </c>
      <c r="G45" s="10" t="s">
        <v>118</v>
      </c>
      <c r="H45" s="10" t="s">
        <v>18</v>
      </c>
      <c r="I45" s="8">
        <v>37080</v>
      </c>
    </row>
    <row r="46" spans="1:9" x14ac:dyDescent="0.3">
      <c r="A46" s="9">
        <v>42</v>
      </c>
      <c r="B46" s="7" t="s">
        <v>131</v>
      </c>
      <c r="C46" s="7" t="s">
        <v>18</v>
      </c>
      <c r="D46" s="8">
        <v>38379</v>
      </c>
      <c r="F46" s="54"/>
      <c r="G46" s="55"/>
      <c r="H46" s="55"/>
      <c r="I46" s="56"/>
    </row>
    <row r="47" spans="1:9" x14ac:dyDescent="0.3">
      <c r="F47" s="5"/>
      <c r="G47" s="5"/>
      <c r="H47" s="5"/>
      <c r="I47" s="5"/>
    </row>
  </sheetData>
  <sortState ref="G5:I45">
    <sortCondition ref="H5:H45"/>
  </sortState>
  <mergeCells count="10">
    <mergeCell ref="A1:D1"/>
    <mergeCell ref="F1:I1"/>
    <mergeCell ref="A3:A4"/>
    <mergeCell ref="B3:B4"/>
    <mergeCell ref="C3:C4"/>
    <mergeCell ref="D3:D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Женщины</vt:lpstr>
      <vt:lpstr>Мужчины</vt:lpstr>
      <vt:lpstr>Допуск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2023-10-28T00:21:05Z</dcterms:created>
  <dcterms:modified xsi:type="dcterms:W3CDTF">2025-02-26T12:07:55Z</dcterms:modified>
</cp:coreProperties>
</file>