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1"/>
  </bookViews>
  <sheets>
    <sheet name="Юноши" sheetId="1" r:id="rId1"/>
    <sheet name="Девушки" sheetId="2" r:id="rId2"/>
  </sheets>
  <definedNames>
    <definedName name="_xlnm._FilterDatabase" localSheetId="0" hidden="1">Юноши!$A$15:$L$15</definedName>
  </definedNames>
  <calcPr calcId="152511"/>
</workbook>
</file>

<file path=xl/calcChain.xml><?xml version="1.0" encoding="utf-8"?>
<calcChain xmlns="http://schemas.openxmlformats.org/spreadsheetml/2006/main">
  <c r="E65" i="1" l="1"/>
  <c r="F65" i="1" s="1"/>
  <c r="E68" i="1"/>
  <c r="F68" i="1" s="1"/>
  <c r="E63" i="1"/>
  <c r="F63" i="1" s="1"/>
  <c r="E76" i="1"/>
  <c r="F76" i="1" s="1"/>
  <c r="E64" i="1"/>
  <c r="F64" i="1" s="1"/>
  <c r="E53" i="1"/>
  <c r="F53" i="1" s="1"/>
  <c r="E52" i="1"/>
  <c r="F52" i="1" s="1"/>
  <c r="E69" i="1"/>
  <c r="F69" i="1" s="1"/>
  <c r="E85" i="1"/>
  <c r="F85" i="1" s="1"/>
  <c r="E96" i="1"/>
  <c r="F96" i="1" s="1"/>
  <c r="E20" i="1"/>
  <c r="F20" i="1" s="1"/>
  <c r="E32" i="1"/>
  <c r="F32" i="1" s="1"/>
  <c r="E37" i="1"/>
  <c r="F37" i="1" s="1"/>
  <c r="E72" i="1"/>
  <c r="F72" i="1" s="1"/>
  <c r="E61" i="1"/>
  <c r="F61" i="1" s="1"/>
  <c r="E80" i="1"/>
  <c r="F80" i="1" s="1"/>
  <c r="E81" i="1"/>
  <c r="F81" i="1" s="1"/>
  <c r="E95" i="1"/>
  <c r="F95" i="1" s="1"/>
  <c r="E92" i="1"/>
  <c r="F92" i="1" s="1"/>
  <c r="E16" i="1"/>
  <c r="F16" i="1" s="1"/>
  <c r="E29" i="1"/>
  <c r="F29" i="1" s="1"/>
  <c r="E31" i="1"/>
  <c r="F31" i="1" s="1"/>
  <c r="E28" i="1"/>
  <c r="F28" i="1" s="1"/>
  <c r="E27" i="1"/>
  <c r="F27" i="1" s="1"/>
  <c r="E46" i="1"/>
  <c r="F46" i="1" s="1"/>
  <c r="E22" i="1"/>
  <c r="F22" i="1" s="1"/>
  <c r="E51" i="1"/>
  <c r="F51" i="1" s="1"/>
  <c r="E78" i="1"/>
  <c r="F78" i="1" s="1"/>
  <c r="E67" i="1"/>
  <c r="F67" i="1" s="1"/>
  <c r="E71" i="1"/>
  <c r="F71" i="1" s="1"/>
  <c r="E25" i="1"/>
  <c r="F25" i="1" s="1"/>
  <c r="E83" i="1"/>
  <c r="F83" i="1" s="1"/>
  <c r="E97" i="1"/>
  <c r="F97" i="1" s="1"/>
  <c r="E98" i="1"/>
  <c r="F98" i="1" s="1"/>
  <c r="E70" i="1"/>
  <c r="F70" i="1" s="1"/>
  <c r="E66" i="1"/>
  <c r="F66" i="1" s="1"/>
  <c r="E100" i="1"/>
  <c r="F100" i="1" s="1"/>
  <c r="E17" i="1"/>
  <c r="F17" i="1" s="1"/>
  <c r="E49" i="1"/>
  <c r="F49" i="1" s="1"/>
  <c r="E48" i="1"/>
  <c r="F48" i="1" s="1"/>
  <c r="E55" i="1"/>
  <c r="F55" i="1" s="1"/>
  <c r="E79" i="1"/>
  <c r="F79" i="1" s="1"/>
  <c r="E84" i="1"/>
  <c r="F84" i="1" s="1"/>
  <c r="E88" i="1"/>
  <c r="F88" i="1" s="1"/>
  <c r="E40" i="1"/>
  <c r="F40" i="1" s="1"/>
  <c r="E75" i="1"/>
  <c r="F75" i="1" s="1"/>
  <c r="E58" i="1"/>
  <c r="F58" i="1" s="1"/>
  <c r="E101" i="1"/>
  <c r="F101" i="1" s="1"/>
  <c r="E33" i="1"/>
  <c r="F33" i="1" s="1"/>
  <c r="E77" i="1"/>
  <c r="F77" i="1" s="1"/>
  <c r="E93" i="1"/>
  <c r="F93" i="1" s="1"/>
  <c r="E19" i="1"/>
  <c r="F19" i="1" s="1"/>
  <c r="E21" i="1"/>
  <c r="F21" i="1" s="1"/>
  <c r="E26" i="1"/>
  <c r="F26" i="1" s="1"/>
  <c r="E24" i="1"/>
  <c r="F24" i="1" s="1"/>
  <c r="E35" i="1"/>
  <c r="F35" i="1" s="1"/>
  <c r="E42" i="1"/>
  <c r="F42" i="1" s="1"/>
  <c r="E18" i="1"/>
  <c r="F18" i="1" s="1"/>
  <c r="E44" i="1"/>
  <c r="F44" i="1" s="1"/>
  <c r="E39" i="1"/>
  <c r="F39" i="1" s="1"/>
  <c r="E57" i="1"/>
  <c r="F57" i="1" s="1"/>
  <c r="E45" i="1"/>
  <c r="F45" i="1" s="1"/>
  <c r="E59" i="1"/>
  <c r="F59" i="1" s="1"/>
  <c r="E56" i="1"/>
  <c r="F56" i="1" s="1"/>
  <c r="E94" i="1"/>
  <c r="F94" i="1" s="1"/>
  <c r="E54" i="1"/>
  <c r="F54" i="1" s="1"/>
  <c r="E23" i="1"/>
  <c r="F23" i="1" s="1"/>
  <c r="E38" i="1"/>
  <c r="F38" i="1" s="1"/>
  <c r="E60" i="1"/>
  <c r="F60" i="1" s="1"/>
  <c r="E82" i="1"/>
  <c r="F82" i="1" s="1"/>
  <c r="E41" i="1"/>
  <c r="F41" i="1" s="1"/>
  <c r="E87" i="1"/>
  <c r="F87" i="1" s="1"/>
  <c r="E86" i="1"/>
  <c r="F86" i="1" s="1"/>
  <c r="E73" i="1"/>
  <c r="F73" i="1" s="1"/>
  <c r="E99" i="1"/>
  <c r="F99" i="1" s="1"/>
  <c r="E62" i="1"/>
  <c r="F62" i="1" s="1"/>
  <c r="E36" i="1"/>
  <c r="F36" i="1" s="1"/>
  <c r="E30" i="1"/>
  <c r="F30" i="1" s="1"/>
  <c r="E43" i="1"/>
  <c r="F43" i="1" s="1"/>
  <c r="E50" i="1"/>
  <c r="F50" i="1" s="1"/>
  <c r="E90" i="1"/>
  <c r="F90" i="1" s="1"/>
  <c r="E89" i="1"/>
  <c r="F89" i="1" s="1"/>
  <c r="E74" i="1"/>
  <c r="F74" i="1" s="1"/>
  <c r="E91" i="1"/>
  <c r="F91" i="1" s="1"/>
  <c r="I65" i="1"/>
  <c r="J65" i="1" s="1"/>
  <c r="I68" i="1"/>
  <c r="J68" i="1" s="1"/>
  <c r="I63" i="1"/>
  <c r="J63" i="1" s="1"/>
  <c r="I76" i="1"/>
  <c r="J76" i="1" s="1"/>
  <c r="I64" i="1"/>
  <c r="J64" i="1" s="1"/>
  <c r="I53" i="1"/>
  <c r="J53" i="1" s="1"/>
  <c r="I52" i="1"/>
  <c r="J52" i="1" s="1"/>
  <c r="I69" i="1"/>
  <c r="J69" i="1" s="1"/>
  <c r="I85" i="1"/>
  <c r="J85" i="1" s="1"/>
  <c r="I96" i="1"/>
  <c r="J96" i="1" s="1"/>
  <c r="I20" i="1"/>
  <c r="J20" i="1" s="1"/>
  <c r="I32" i="1"/>
  <c r="J32" i="1" s="1"/>
  <c r="I37" i="1"/>
  <c r="J37" i="1" s="1"/>
  <c r="I72" i="1"/>
  <c r="J72" i="1" s="1"/>
  <c r="I61" i="1"/>
  <c r="J61" i="1" s="1"/>
  <c r="I80" i="1"/>
  <c r="J80" i="1" s="1"/>
  <c r="I81" i="1"/>
  <c r="J81" i="1" s="1"/>
  <c r="I95" i="1"/>
  <c r="J95" i="1" s="1"/>
  <c r="I92" i="1"/>
  <c r="J92" i="1" s="1"/>
  <c r="I16" i="1"/>
  <c r="J16" i="1" s="1"/>
  <c r="I29" i="1"/>
  <c r="J29" i="1" s="1"/>
  <c r="I31" i="1"/>
  <c r="J31" i="1" s="1"/>
  <c r="I28" i="1"/>
  <c r="J28" i="1" s="1"/>
  <c r="I27" i="1"/>
  <c r="J27" i="1" s="1"/>
  <c r="I46" i="1"/>
  <c r="J46" i="1" s="1"/>
  <c r="I22" i="1"/>
  <c r="J22" i="1" s="1"/>
  <c r="I51" i="1"/>
  <c r="J51" i="1" s="1"/>
  <c r="I78" i="1"/>
  <c r="J78" i="1" s="1"/>
  <c r="I67" i="1"/>
  <c r="J67" i="1" s="1"/>
  <c r="I71" i="1"/>
  <c r="J71" i="1" s="1"/>
  <c r="I25" i="1"/>
  <c r="J25" i="1" s="1"/>
  <c r="I83" i="1"/>
  <c r="J83" i="1" s="1"/>
  <c r="I97" i="1"/>
  <c r="J97" i="1" s="1"/>
  <c r="I98" i="1"/>
  <c r="J98" i="1" s="1"/>
  <c r="I70" i="1"/>
  <c r="J70" i="1" s="1"/>
  <c r="I66" i="1"/>
  <c r="J66" i="1" s="1"/>
  <c r="I100" i="1"/>
  <c r="J100" i="1" s="1"/>
  <c r="I17" i="1"/>
  <c r="J17" i="1" s="1"/>
  <c r="I49" i="1"/>
  <c r="J49" i="1" s="1"/>
  <c r="I48" i="1"/>
  <c r="J48" i="1" s="1"/>
  <c r="I55" i="1"/>
  <c r="J55" i="1" s="1"/>
  <c r="I79" i="1"/>
  <c r="J79" i="1" s="1"/>
  <c r="I84" i="1"/>
  <c r="J84" i="1" s="1"/>
  <c r="I88" i="1"/>
  <c r="J88" i="1" s="1"/>
  <c r="I40" i="1"/>
  <c r="J40" i="1" s="1"/>
  <c r="I75" i="1"/>
  <c r="J75" i="1" s="1"/>
  <c r="I58" i="1"/>
  <c r="J58" i="1" s="1"/>
  <c r="I101" i="1"/>
  <c r="J101" i="1" s="1"/>
  <c r="I33" i="1"/>
  <c r="J33" i="1" s="1"/>
  <c r="I77" i="1"/>
  <c r="J77" i="1" s="1"/>
  <c r="I93" i="1"/>
  <c r="J93" i="1" s="1"/>
  <c r="I19" i="1"/>
  <c r="J19" i="1" s="1"/>
  <c r="I21" i="1"/>
  <c r="J21" i="1" s="1"/>
  <c r="I26" i="1"/>
  <c r="J26" i="1" s="1"/>
  <c r="I24" i="1"/>
  <c r="J24" i="1" s="1"/>
  <c r="I35" i="1"/>
  <c r="J35" i="1" s="1"/>
  <c r="I42" i="1"/>
  <c r="J42" i="1" s="1"/>
  <c r="I18" i="1"/>
  <c r="J18" i="1" s="1"/>
  <c r="I44" i="1"/>
  <c r="J44" i="1" s="1"/>
  <c r="I39" i="1"/>
  <c r="J39" i="1" s="1"/>
  <c r="I57" i="1"/>
  <c r="J57" i="1" s="1"/>
  <c r="I45" i="1"/>
  <c r="J45" i="1" s="1"/>
  <c r="I59" i="1"/>
  <c r="J59" i="1" s="1"/>
  <c r="I56" i="1"/>
  <c r="J56" i="1" s="1"/>
  <c r="I94" i="1"/>
  <c r="J94" i="1" s="1"/>
  <c r="I54" i="1"/>
  <c r="J54" i="1" s="1"/>
  <c r="I23" i="1"/>
  <c r="J23" i="1" s="1"/>
  <c r="I38" i="1"/>
  <c r="J38" i="1" s="1"/>
  <c r="I60" i="1"/>
  <c r="J60" i="1" s="1"/>
  <c r="I82" i="1"/>
  <c r="J82" i="1" s="1"/>
  <c r="I41" i="1"/>
  <c r="J41" i="1" s="1"/>
  <c r="I87" i="1"/>
  <c r="J87" i="1" s="1"/>
  <c r="I86" i="1"/>
  <c r="J86" i="1" s="1"/>
  <c r="I73" i="1"/>
  <c r="J73" i="1" s="1"/>
  <c r="I99" i="1"/>
  <c r="J99" i="1" s="1"/>
  <c r="I62" i="1"/>
  <c r="J62" i="1" s="1"/>
  <c r="I36" i="1"/>
  <c r="J36" i="1" s="1"/>
  <c r="I30" i="1"/>
  <c r="J30" i="1" s="1"/>
  <c r="I43" i="1"/>
  <c r="J43" i="1" s="1"/>
  <c r="I50" i="1"/>
  <c r="J50" i="1" s="1"/>
  <c r="I90" i="1"/>
  <c r="J90" i="1" s="1"/>
  <c r="I89" i="1"/>
  <c r="J89" i="1" s="1"/>
  <c r="I74" i="1"/>
  <c r="J74" i="1" s="1"/>
  <c r="I91" i="1"/>
  <c r="J91" i="1" s="1"/>
  <c r="I59" i="2"/>
  <c r="J59" i="2" s="1"/>
  <c r="I25" i="2"/>
  <c r="J25" i="2" s="1"/>
  <c r="I41" i="2"/>
  <c r="J41" i="2" s="1"/>
  <c r="I56" i="2"/>
  <c r="J56" i="2" s="1"/>
  <c r="I57" i="2"/>
  <c r="J57" i="2" s="1"/>
  <c r="I19" i="2"/>
  <c r="J19" i="2" s="1"/>
  <c r="I27" i="2"/>
  <c r="J27" i="2" s="1"/>
  <c r="I49" i="2"/>
  <c r="J49" i="2" s="1"/>
  <c r="I37" i="2"/>
  <c r="J37" i="2" s="1"/>
  <c r="I38" i="2"/>
  <c r="J38" i="2" s="1"/>
  <c r="I34" i="2"/>
  <c r="J34" i="2" s="1"/>
  <c r="I45" i="2"/>
  <c r="J45" i="2" s="1"/>
  <c r="I51" i="2"/>
  <c r="J51" i="2" s="1"/>
  <c r="I44" i="2"/>
  <c r="J44" i="2" s="1"/>
  <c r="I47" i="2"/>
  <c r="J47" i="2" s="1"/>
  <c r="I55" i="2"/>
  <c r="J55" i="2" s="1"/>
  <c r="I66" i="2"/>
  <c r="J66" i="2" s="1"/>
  <c r="I61" i="2"/>
  <c r="J61" i="2" s="1"/>
  <c r="I17" i="2"/>
  <c r="J17" i="2" s="1"/>
  <c r="I46" i="2"/>
  <c r="J46" i="2" s="1"/>
  <c r="I58" i="2"/>
  <c r="J58" i="2" s="1"/>
  <c r="I67" i="2"/>
  <c r="J67" i="2" s="1"/>
  <c r="I52" i="2"/>
  <c r="J52" i="2" s="1"/>
  <c r="I64" i="2"/>
  <c r="J64" i="2" s="1"/>
  <c r="I65" i="2"/>
  <c r="J65" i="2" s="1"/>
  <c r="I48" i="2"/>
  <c r="J48" i="2" s="1"/>
  <c r="I50" i="2"/>
  <c r="J50" i="2" s="1"/>
  <c r="I53" i="2"/>
  <c r="J53" i="2" s="1"/>
  <c r="I16" i="2"/>
  <c r="J16" i="2" s="1"/>
  <c r="I24" i="2"/>
  <c r="J24" i="2" s="1"/>
  <c r="I40" i="2"/>
  <c r="J40" i="2" s="1"/>
  <c r="I30" i="2"/>
  <c r="J30" i="2" s="1"/>
  <c r="I18" i="2"/>
  <c r="J18" i="2" s="1"/>
  <c r="I39" i="2"/>
  <c r="J39" i="2" s="1"/>
  <c r="I20" i="2"/>
  <c r="J20" i="2" s="1"/>
  <c r="I23" i="2"/>
  <c r="J23" i="2" s="1"/>
  <c r="I29" i="2"/>
  <c r="J29" i="2" s="1"/>
  <c r="I28" i="2"/>
  <c r="J28" i="2" s="1"/>
  <c r="I35" i="2"/>
  <c r="J35" i="2" s="1"/>
  <c r="I63" i="2"/>
  <c r="J63" i="2" s="1"/>
  <c r="I22" i="2"/>
  <c r="J22" i="2" s="1"/>
  <c r="I33" i="2"/>
  <c r="J33" i="2" s="1"/>
  <c r="I43" i="2"/>
  <c r="J43" i="2" s="1"/>
  <c r="I42" i="2"/>
  <c r="J42" i="2" s="1"/>
  <c r="I32" i="2"/>
  <c r="J32" i="2" s="1"/>
  <c r="I54" i="2"/>
  <c r="J54" i="2" s="1"/>
  <c r="I21" i="2"/>
  <c r="J21" i="2" s="1"/>
  <c r="I26" i="2"/>
  <c r="J26" i="2" s="1"/>
  <c r="I60" i="2"/>
  <c r="J60" i="2" s="1"/>
  <c r="I62" i="2"/>
  <c r="J62" i="2" s="1"/>
  <c r="E59" i="2"/>
  <c r="F59" i="2" s="1"/>
  <c r="E25" i="2"/>
  <c r="F25" i="2" s="1"/>
  <c r="E41" i="2"/>
  <c r="F41" i="2" s="1"/>
  <c r="E56" i="2"/>
  <c r="F56" i="2" s="1"/>
  <c r="E57" i="2"/>
  <c r="F57" i="2" s="1"/>
  <c r="E19" i="2"/>
  <c r="F19" i="2" s="1"/>
  <c r="E27" i="2"/>
  <c r="F27" i="2" s="1"/>
  <c r="E49" i="2"/>
  <c r="F49" i="2" s="1"/>
  <c r="E37" i="2"/>
  <c r="F37" i="2" s="1"/>
  <c r="E38" i="2"/>
  <c r="F38" i="2" s="1"/>
  <c r="E34" i="2"/>
  <c r="F34" i="2" s="1"/>
  <c r="E45" i="2"/>
  <c r="F45" i="2" s="1"/>
  <c r="E51" i="2"/>
  <c r="F51" i="2" s="1"/>
  <c r="E44" i="2"/>
  <c r="F44" i="2" s="1"/>
  <c r="E47" i="2"/>
  <c r="F47" i="2" s="1"/>
  <c r="E55" i="2"/>
  <c r="F55" i="2" s="1"/>
  <c r="E66" i="2"/>
  <c r="F66" i="2" s="1"/>
  <c r="E61" i="2"/>
  <c r="F61" i="2" s="1"/>
  <c r="E17" i="2"/>
  <c r="F17" i="2" s="1"/>
  <c r="E46" i="2"/>
  <c r="F46" i="2" s="1"/>
  <c r="E58" i="2"/>
  <c r="F58" i="2" s="1"/>
  <c r="E67" i="2"/>
  <c r="F67" i="2" s="1"/>
  <c r="E52" i="2"/>
  <c r="F52" i="2" s="1"/>
  <c r="E64" i="2"/>
  <c r="F64" i="2" s="1"/>
  <c r="E65" i="2"/>
  <c r="F65" i="2" s="1"/>
  <c r="E48" i="2"/>
  <c r="F48" i="2" s="1"/>
  <c r="E50" i="2"/>
  <c r="F50" i="2" s="1"/>
  <c r="E53" i="2"/>
  <c r="F53" i="2" s="1"/>
  <c r="E16" i="2"/>
  <c r="F16" i="2" s="1"/>
  <c r="E24" i="2"/>
  <c r="F24" i="2" s="1"/>
  <c r="E40" i="2"/>
  <c r="F40" i="2" s="1"/>
  <c r="E30" i="2"/>
  <c r="F30" i="2" s="1"/>
  <c r="E18" i="2"/>
  <c r="F18" i="2" s="1"/>
  <c r="E39" i="2"/>
  <c r="F39" i="2" s="1"/>
  <c r="E20" i="2"/>
  <c r="F20" i="2" s="1"/>
  <c r="E23" i="2"/>
  <c r="F23" i="2" s="1"/>
  <c r="E29" i="2"/>
  <c r="F29" i="2" s="1"/>
  <c r="E28" i="2"/>
  <c r="F28" i="2" s="1"/>
  <c r="E35" i="2"/>
  <c r="F35" i="2" s="1"/>
  <c r="E63" i="2"/>
  <c r="F63" i="2" s="1"/>
  <c r="E22" i="2"/>
  <c r="F22" i="2" s="1"/>
  <c r="E33" i="2"/>
  <c r="F33" i="2" s="1"/>
  <c r="E43" i="2"/>
  <c r="F43" i="2" s="1"/>
  <c r="E42" i="2"/>
  <c r="F42" i="2" s="1"/>
  <c r="E32" i="2"/>
  <c r="F32" i="2" s="1"/>
  <c r="E54" i="2"/>
  <c r="F54" i="2" s="1"/>
  <c r="E21" i="2"/>
  <c r="F21" i="2" s="1"/>
  <c r="E26" i="2"/>
  <c r="F26" i="2" s="1"/>
  <c r="E60" i="2"/>
  <c r="F60" i="2" s="1"/>
  <c r="E62" i="2"/>
  <c r="F62" i="2" s="1"/>
  <c r="I31" i="2"/>
  <c r="J31" i="2" s="1"/>
  <c r="E31" i="2"/>
  <c r="F31" i="2" s="1"/>
  <c r="I47" i="1"/>
  <c r="J47" i="1" s="1"/>
  <c r="E47" i="1"/>
  <c r="F47" i="1" s="1"/>
  <c r="K56" i="2" l="1"/>
  <c r="K45" i="2"/>
  <c r="K47" i="1"/>
  <c r="K26" i="2"/>
  <c r="K42" i="2"/>
  <c r="K63" i="2"/>
  <c r="K23" i="2"/>
  <c r="K30" i="2"/>
  <c r="K53" i="2"/>
  <c r="K64" i="2"/>
  <c r="K46" i="2"/>
  <c r="K55" i="2"/>
  <c r="K49" i="2"/>
  <c r="K31" i="2"/>
  <c r="K43" i="2"/>
  <c r="K50" i="2"/>
  <c r="K34" i="2"/>
  <c r="K32" i="2"/>
  <c r="K16" i="2"/>
  <c r="K51" i="2"/>
  <c r="K62" i="2"/>
  <c r="K39" i="2"/>
  <c r="K61" i="2"/>
  <c r="K25" i="2"/>
  <c r="K33" i="2"/>
  <c r="K29" i="2"/>
  <c r="K20" i="2"/>
  <c r="K48" i="2"/>
  <c r="K58" i="2"/>
  <c r="K17" i="2"/>
  <c r="K38" i="2"/>
  <c r="K57" i="2"/>
  <c r="K41" i="2"/>
  <c r="K54" i="2"/>
  <c r="K22" i="2"/>
  <c r="K35" i="2"/>
  <c r="K24" i="2"/>
  <c r="K65" i="2"/>
  <c r="K52" i="2"/>
  <c r="K44" i="2"/>
  <c r="K37" i="2"/>
  <c r="K27" i="2"/>
  <c r="K60" i="2"/>
  <c r="K21" i="2"/>
  <c r="K28" i="2"/>
  <c r="K18" i="2"/>
  <c r="K40" i="2"/>
  <c r="K67" i="2"/>
  <c r="K66" i="2"/>
  <c r="K47" i="2"/>
  <c r="K19" i="2"/>
  <c r="K59" i="2"/>
  <c r="K90" i="1"/>
  <c r="K86" i="1"/>
  <c r="K38" i="1"/>
  <c r="K59" i="1"/>
  <c r="K19" i="1"/>
  <c r="K44" i="1"/>
  <c r="K89" i="1"/>
  <c r="K43" i="1"/>
  <c r="K73" i="1"/>
  <c r="K41" i="1"/>
  <c r="K54" i="1"/>
  <c r="K57" i="1"/>
  <c r="K18" i="1"/>
  <c r="K21" i="1"/>
  <c r="K77" i="1"/>
  <c r="K40" i="1"/>
  <c r="K79" i="1"/>
  <c r="K100" i="1"/>
  <c r="K98" i="1"/>
  <c r="K67" i="1"/>
  <c r="K22" i="1"/>
  <c r="K29" i="1"/>
  <c r="K95" i="1"/>
  <c r="K37" i="1"/>
  <c r="K96" i="1"/>
  <c r="K64" i="1"/>
  <c r="K68" i="1"/>
  <c r="K91" i="1"/>
  <c r="K62" i="1"/>
  <c r="K39" i="1"/>
  <c r="K24" i="1"/>
  <c r="K58" i="1"/>
  <c r="K88" i="1"/>
  <c r="K49" i="1"/>
  <c r="K66" i="1"/>
  <c r="K25" i="1"/>
  <c r="K78" i="1"/>
  <c r="K28" i="1"/>
  <c r="K16" i="1"/>
  <c r="K61" i="1"/>
  <c r="K32" i="1"/>
  <c r="K52" i="1"/>
  <c r="K76" i="1"/>
  <c r="K65" i="1"/>
  <c r="K74" i="1"/>
  <c r="K30" i="1"/>
  <c r="K99" i="1"/>
  <c r="K82" i="1"/>
  <c r="K23" i="1"/>
  <c r="K94" i="1"/>
  <c r="K45" i="1"/>
  <c r="K42" i="1"/>
  <c r="K26" i="1"/>
  <c r="K33" i="1"/>
  <c r="K75" i="1"/>
  <c r="K55" i="1"/>
  <c r="K17" i="1"/>
  <c r="K97" i="1"/>
  <c r="K71" i="1"/>
  <c r="K46" i="1"/>
  <c r="K31" i="1"/>
  <c r="K81" i="1"/>
  <c r="K72" i="1"/>
  <c r="K85" i="1"/>
  <c r="K53" i="1"/>
  <c r="K50" i="1"/>
  <c r="K36" i="1"/>
  <c r="K87" i="1"/>
  <c r="K60" i="1"/>
  <c r="K56" i="1"/>
  <c r="K35" i="1"/>
  <c r="K93" i="1"/>
  <c r="K101" i="1"/>
  <c r="K84" i="1"/>
  <c r="K48" i="1"/>
  <c r="K70" i="1"/>
  <c r="K83" i="1"/>
  <c r="K51" i="1"/>
  <c r="K27" i="1"/>
  <c r="K92" i="1"/>
  <c r="K80" i="1"/>
  <c r="K20" i="1"/>
  <c r="K69" i="1"/>
  <c r="K63" i="1"/>
</calcChain>
</file>

<file path=xl/sharedStrings.xml><?xml version="1.0" encoding="utf-8"?>
<sst xmlns="http://schemas.openxmlformats.org/spreadsheetml/2006/main" count="327" uniqueCount="178">
  <si>
    <t>Рейтинг спортсменов, приглашаемых к Участию во ВСС по конькобежному спорту "Надежды России" (дисциплина шорт-трек), юноши и девушки (16-17 лет), 17 - 20.12.2021</t>
  </si>
  <si>
    <t>К участию в соревнвоания приглашаются не более 18 девуше и 18 юношей, в т.ч.:</t>
  </si>
  <si>
    <t>3. Не более 2 юношей и 2 девушек по квоте Технического комитета СКР по шорт-треку (могут быть допущены);</t>
  </si>
  <si>
    <t>№ п.п.</t>
  </si>
  <si>
    <t>ФИО</t>
  </si>
  <si>
    <t>Субъект РФ</t>
  </si>
  <si>
    <t>1500 метров</t>
  </si>
  <si>
    <t>500 метров</t>
  </si>
  <si>
    <t>1000 метров</t>
  </si>
  <si>
    <t>Сумма очков</t>
  </si>
  <si>
    <t>время</t>
  </si>
  <si>
    <t>сек</t>
  </si>
  <si>
    <t>сек/3= очки</t>
  </si>
  <si>
    <t>время=очки</t>
  </si>
  <si>
    <t>сек/2=очки</t>
  </si>
  <si>
    <t>1500+1000+500</t>
  </si>
  <si>
    <t>4. Спортсмены по временному Рейтингу приведенному к 500м (время на дистанциях 1500 и 1000 метров делится соответственно на 3 и 2 и складывается с временем на дистанции 500 м).</t>
  </si>
  <si>
    <t>приглашаемые спортсмены</t>
  </si>
  <si>
    <t>2. Победители МС среди юниоров и юниорок (по сумме очков троеборье);</t>
  </si>
  <si>
    <t>1. Победители и призеры 1 -3 этапов Кубка России на любой индивидуальной дистанции;</t>
  </si>
  <si>
    <t>Для формирования рейтинга учитываются ЧР (многоборье), Кубок России (1-3 этапы), ПР среди юниоров и юниорок (мнб), МС среди юниоров и юниорок.</t>
  </si>
  <si>
    <t>Коняшова Милана</t>
  </si>
  <si>
    <t>Смоленская обл.</t>
  </si>
  <si>
    <t>Метелева Ангелина</t>
  </si>
  <si>
    <t>Приморский край</t>
  </si>
  <si>
    <t>Коротких Ульяна</t>
  </si>
  <si>
    <t>Тверская обл.</t>
  </si>
  <si>
    <t>Конюхова Кристина</t>
  </si>
  <si>
    <t>Морозова Алёна</t>
  </si>
  <si>
    <t>Козлова Полина</t>
  </si>
  <si>
    <t>Аймалетдинова Фаиля</t>
  </si>
  <si>
    <t>Нижегородская обл.</t>
  </si>
  <si>
    <t>Гребнева Арина</t>
  </si>
  <si>
    <t>Спиричева Алина</t>
  </si>
  <si>
    <t>Новикова Анна</t>
  </si>
  <si>
    <t>Москва</t>
  </si>
  <si>
    <t>Честненкова Ксения</t>
  </si>
  <si>
    <t>Щербакова Майя</t>
  </si>
  <si>
    <t>Иванова Маргарита</t>
  </si>
  <si>
    <t>Белова Александра</t>
  </si>
  <si>
    <t>Александрова Мария</t>
  </si>
  <si>
    <t>Филиппенкова Мария</t>
  </si>
  <si>
    <t>Шиндряева Полина</t>
  </si>
  <si>
    <t>Пешняк Рената</t>
  </si>
  <si>
    <t>Рощектаева Жаннета</t>
  </si>
  <si>
    <t>Королькова Валерия</t>
  </si>
  <si>
    <t>Ярославская обл.</t>
  </si>
  <si>
    <t>Кочина Ольга</t>
  </si>
  <si>
    <t>Ажиханова Екатерина</t>
  </si>
  <si>
    <t>Павлухина Дарья</t>
  </si>
  <si>
    <t>Маркиданов Артём</t>
  </si>
  <si>
    <t>Максимов Степан</t>
  </si>
  <si>
    <t>Скуратов Илья</t>
  </si>
  <si>
    <t>Чистяков Сергей</t>
  </si>
  <si>
    <t>Бухарев Дмитрий</t>
  </si>
  <si>
    <t>Бахтин Максим</t>
  </si>
  <si>
    <t>Омская обл.</t>
  </si>
  <si>
    <t>Телятников Никита</t>
  </si>
  <si>
    <t>Быховцев Илья</t>
  </si>
  <si>
    <t>Нуждина Яна</t>
  </si>
  <si>
    <t>Петренко Виктория</t>
  </si>
  <si>
    <t>Волкова Александра</t>
  </si>
  <si>
    <t>Беспамятнова Анастасия</t>
  </si>
  <si>
    <t>Калининградская обл.</t>
  </si>
  <si>
    <t>Байдавлетова Айгуль</t>
  </si>
  <si>
    <t>Р.Башкортостан</t>
  </si>
  <si>
    <t>Ускова Мария</t>
  </si>
  <si>
    <t>Краснокутская Дарья</t>
  </si>
  <si>
    <t>Московская обл.</t>
  </si>
  <si>
    <t>Краснокутская Анастасия</t>
  </si>
  <si>
    <t>Фёдорова Капитолина</t>
  </si>
  <si>
    <t>Купалева Елена</t>
  </si>
  <si>
    <t>Труханова Мария</t>
  </si>
  <si>
    <t>Челябинская обл.</t>
  </si>
  <si>
    <t>Минасян Мадлен</t>
  </si>
  <si>
    <t>Краснодарский край</t>
  </si>
  <si>
    <t>Попкова Арина</t>
  </si>
  <si>
    <t>Санкт-Петербург</t>
  </si>
  <si>
    <t>Лоч Ангелина</t>
  </si>
  <si>
    <t>Бахия Арина</t>
  </si>
  <si>
    <t>Кузнецова Кристина</t>
  </si>
  <si>
    <t>Евтюхова Виктория</t>
  </si>
  <si>
    <t>Головина Елизавета</t>
  </si>
  <si>
    <t>Чумбаева Виктория</t>
  </si>
  <si>
    <t>Р.Мордовия</t>
  </si>
  <si>
    <t>Винокурова Анастасия</t>
  </si>
  <si>
    <t>Комкина Анастасия</t>
  </si>
  <si>
    <t>Агеева Мария</t>
  </si>
  <si>
    <t>Елизарова Анастасия</t>
  </si>
  <si>
    <t>Косолапова Каролина</t>
  </si>
  <si>
    <t>Овчинникова Анна</t>
  </si>
  <si>
    <t>Свердловская обл.</t>
  </si>
  <si>
    <t>Пономаренко Вероника</t>
  </si>
  <si>
    <t>Шмелёва Екатерина</t>
  </si>
  <si>
    <t>Боброва Эвелина</t>
  </si>
  <si>
    <t>Сидоренков Никита</t>
  </si>
  <si>
    <t>Черняк Владислав</t>
  </si>
  <si>
    <t>Шерченков Максим</t>
  </si>
  <si>
    <t>Ковжаров Никита</t>
  </si>
  <si>
    <t>Коршаков Дмитрий</t>
  </si>
  <si>
    <t>Константинов Даниил</t>
  </si>
  <si>
    <t>Лагодный Владимир</t>
  </si>
  <si>
    <t>Саболдашев Илларион</t>
  </si>
  <si>
    <t>Бодряга Иван</t>
  </si>
  <si>
    <t>Кукушкин Вениамин</t>
  </si>
  <si>
    <t>Андреев Егор</t>
  </si>
  <si>
    <t>Гусев Илья</t>
  </si>
  <si>
    <t>Орс Денис</t>
  </si>
  <si>
    <t>Батурин Владислав</t>
  </si>
  <si>
    <t>Волков Владислав</t>
  </si>
  <si>
    <t>Крылов Прохор</t>
  </si>
  <si>
    <t>Царев Егор</t>
  </si>
  <si>
    <t>Казаков Артём</t>
  </si>
  <si>
    <t>Мартынов Сергей</t>
  </si>
  <si>
    <t>Трофимов Дмитрий</t>
  </si>
  <si>
    <t>Котмаков Петр</t>
  </si>
  <si>
    <t>Годяев Кирилл</t>
  </si>
  <si>
    <t>Фатеев Александр</t>
  </si>
  <si>
    <t>Фундорко Иван</t>
  </si>
  <si>
    <t>Федосенко Роман</t>
  </si>
  <si>
    <t>Казаринов Лев</t>
  </si>
  <si>
    <t>Маторин Денис</t>
  </si>
  <si>
    <t>Богданов Елисей</t>
  </si>
  <si>
    <t>Менжунов Матвей</t>
  </si>
  <si>
    <t>Цай Максим</t>
  </si>
  <si>
    <t>Ведеров Матвей</t>
  </si>
  <si>
    <t>Толпыго Илья</t>
  </si>
  <si>
    <t>Карпов Виталий</t>
  </si>
  <si>
    <t>Живаго Иван</t>
  </si>
  <si>
    <t>Смирнов Михаил</t>
  </si>
  <si>
    <t>Р.Чувашия</t>
  </si>
  <si>
    <t>Торобеков Адилет</t>
  </si>
  <si>
    <t>ЯНАО</t>
  </si>
  <si>
    <t>Закоурцев Сергей</t>
  </si>
  <si>
    <t>Пяк Александр</t>
  </si>
  <si>
    <t>Шайнуров Тагир</t>
  </si>
  <si>
    <t>Тулибаев Марат</t>
  </si>
  <si>
    <t>Рухов Артур</t>
  </si>
  <si>
    <t>Шарафутдинов Эмиль</t>
  </si>
  <si>
    <t>Уржумов Егор</t>
  </si>
  <si>
    <t>Михайлов Александр</t>
  </si>
  <si>
    <t>Нуриманов Артур</t>
  </si>
  <si>
    <t>Плявин Кирилл</t>
  </si>
  <si>
    <t>Марченко Вадим</t>
  </si>
  <si>
    <t>Эбауэр Владислав</t>
  </si>
  <si>
    <t>Рульков Егор</t>
  </si>
  <si>
    <t>Ростовцев Владислав</t>
  </si>
  <si>
    <t>Моторин Егор</t>
  </si>
  <si>
    <t>Смоленцев Георгий</t>
  </si>
  <si>
    <t>Шевелев Максим</t>
  </si>
  <si>
    <t>Кобызев Валентин</t>
  </si>
  <si>
    <t>Пономаренко Владимир</t>
  </si>
  <si>
    <t>Варегин Александр</t>
  </si>
  <si>
    <t>Снетков Артём</t>
  </si>
  <si>
    <t>Васильев Илья</t>
  </si>
  <si>
    <t>Посашков Иван</t>
  </si>
  <si>
    <t>Ильин Александр</t>
  </si>
  <si>
    <t>Саяпин Роман</t>
  </si>
  <si>
    <t>Кудрявцев Глеб</t>
  </si>
  <si>
    <t>Самарин Даниил</t>
  </si>
  <si>
    <t>Колосов Иван</t>
  </si>
  <si>
    <t>Николаев Александр</t>
  </si>
  <si>
    <t>Сорокин Илья</t>
  </si>
  <si>
    <t>Клюшников Максим</t>
  </si>
  <si>
    <t>Чудаев Максим</t>
  </si>
  <si>
    <t>Янгаев Руслан</t>
  </si>
  <si>
    <t>Шамонин Иван</t>
  </si>
  <si>
    <t>Штыров Даниил</t>
  </si>
  <si>
    <t>Люшнин Даниил</t>
  </si>
  <si>
    <t>Киреев Роман</t>
  </si>
  <si>
    <t>Рохлин Никита</t>
  </si>
  <si>
    <t>Лобаев Максим</t>
  </si>
  <si>
    <t>Дубровин Юрий</t>
  </si>
  <si>
    <t>Свердловская обл., Ярославская обл.</t>
  </si>
  <si>
    <t>Призер на дистанции 2ЭКР</t>
  </si>
  <si>
    <t>Победитель на дистанции 1ЭКР</t>
  </si>
  <si>
    <t>Победитель МС, юниоры, этап 1,  мнг</t>
  </si>
  <si>
    <t>не участвуют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</si>
</sst>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ss.00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B05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7" fillId="0" borderId="0"/>
    <xf numFmtId="0" fontId="3" fillId="0" borderId="0"/>
    <xf numFmtId="0" fontId="3" fillId="0" borderId="0"/>
  </cellStyleXfs>
  <cellXfs count="90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164" fontId="16" fillId="0" borderId="12" xfId="1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2" xfId="3" applyFont="1" applyFill="1" applyBorder="1" applyAlignment="1">
      <alignment horizontal="left" vertical="top" wrapText="1"/>
    </xf>
    <xf numFmtId="0" fontId="18" fillId="0" borderId="12" xfId="0" applyFont="1" applyBorder="1"/>
    <xf numFmtId="0" fontId="3" fillId="0" borderId="12" xfId="0" applyFont="1" applyFill="1" applyBorder="1" applyAlignment="1">
      <alignment horizontal="left" vertical="center"/>
    </xf>
    <xf numFmtId="0" fontId="19" fillId="0" borderId="12" xfId="0" applyFont="1" applyBorder="1"/>
    <xf numFmtId="165" fontId="2" fillId="0" borderId="0" xfId="0" applyNumberFormat="1" applyFont="1"/>
    <xf numFmtId="165" fontId="6" fillId="0" borderId="5" xfId="0" applyNumberFormat="1" applyFont="1" applyFill="1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165" fontId="3" fillId="0" borderId="12" xfId="1" applyNumberFormat="1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2" fillId="0" borderId="0" xfId="0" applyFont="1"/>
    <xf numFmtId="0" fontId="12" fillId="2" borderId="0" xfId="0" applyFont="1" applyFill="1"/>
    <xf numFmtId="164" fontId="16" fillId="0" borderId="12" xfId="5" applyNumberFormat="1" applyFont="1" applyFill="1" applyBorder="1" applyAlignment="1">
      <alignment horizontal="center" vertical="center"/>
    </xf>
    <xf numFmtId="165" fontId="16" fillId="0" borderId="12" xfId="1" applyNumberFormat="1" applyFont="1" applyBorder="1" applyAlignment="1">
      <alignment horizontal="center"/>
    </xf>
    <xf numFmtId="165" fontId="20" fillId="0" borderId="12" xfId="1" applyNumberFormat="1" applyFont="1" applyBorder="1" applyAlignment="1">
      <alignment horizontal="center" vertical="center"/>
    </xf>
    <xf numFmtId="165" fontId="20" fillId="0" borderId="12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65" fontId="3" fillId="0" borderId="12" xfId="1" applyNumberFormat="1" applyFont="1" applyBorder="1" applyAlignment="1">
      <alignment horizontal="center" vertical="top" wrapText="1"/>
    </xf>
    <xf numFmtId="164" fontId="3" fillId="0" borderId="12" xfId="1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164" fontId="9" fillId="0" borderId="12" xfId="1" applyNumberFormat="1" applyFont="1" applyFill="1" applyBorder="1" applyAlignment="1">
      <alignment horizontal="center"/>
    </xf>
    <xf numFmtId="165" fontId="21" fillId="0" borderId="12" xfId="1" applyNumberFormat="1" applyFont="1" applyBorder="1" applyAlignment="1">
      <alignment horizontal="center" vertical="center"/>
    </xf>
    <xf numFmtId="165" fontId="21" fillId="0" borderId="12" xfId="1" applyNumberFormat="1" applyFont="1" applyFill="1" applyBorder="1" applyAlignment="1">
      <alignment horizontal="center"/>
    </xf>
    <xf numFmtId="165" fontId="9" fillId="0" borderId="12" xfId="1" applyNumberFormat="1" applyFont="1" applyBorder="1" applyAlignment="1">
      <alignment horizontal="center"/>
    </xf>
    <xf numFmtId="164" fontId="9" fillId="0" borderId="12" xfId="5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top" wrapText="1"/>
    </xf>
    <xf numFmtId="165" fontId="9" fillId="0" borderId="12" xfId="1" applyNumberFormat="1" applyFont="1" applyBorder="1" applyAlignment="1">
      <alignment horizontal="left" vertical="top" wrapText="1"/>
    </xf>
    <xf numFmtId="164" fontId="9" fillId="3" borderId="12" xfId="4" applyNumberFormat="1" applyFont="1" applyFill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top" wrapText="1"/>
    </xf>
    <xf numFmtId="0" fontId="13" fillId="0" borderId="0" xfId="0" applyFont="1"/>
    <xf numFmtId="164" fontId="3" fillId="3" borderId="12" xfId="4" applyNumberFormat="1" applyFont="1" applyFill="1" applyBorder="1" applyAlignment="1">
      <alignment horizontal="center" vertical="center"/>
    </xf>
    <xf numFmtId="165" fontId="3" fillId="0" borderId="12" xfId="1" applyNumberFormat="1" applyFont="1" applyBorder="1" applyAlignment="1">
      <alignment horizontal="center"/>
    </xf>
    <xf numFmtId="164" fontId="3" fillId="0" borderId="12" xfId="5" applyNumberFormat="1" applyFont="1" applyFill="1" applyBorder="1" applyAlignment="1">
      <alignment horizontal="center" vertical="center"/>
    </xf>
    <xf numFmtId="0" fontId="22" fillId="0" borderId="12" xfId="0" applyFont="1" applyBorder="1"/>
    <xf numFmtId="0" fontId="23" fillId="0" borderId="12" xfId="0" applyFont="1" applyBorder="1"/>
  </cellXfs>
  <cellStyles count="6">
    <cellStyle name="Обычный" xfId="0" builtinId="0"/>
    <cellStyle name="Обычный 2" xfId="1"/>
    <cellStyle name="Обычный 3 2" xfId="5"/>
    <cellStyle name="Обычный 6" xfId="4"/>
    <cellStyle name="Обычный 6 2" xfId="3"/>
    <cellStyle name="Обычный 7" xfId="2"/>
  </cellStyles>
  <dxfs count="1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="80" zoomScaleNormal="80" workbookViewId="0">
      <selection activeCell="C35" sqref="C35"/>
    </sheetView>
  </sheetViews>
  <sheetFormatPr defaultColWidth="8.88671875" defaultRowHeight="15" x14ac:dyDescent="0.25"/>
  <cols>
    <col min="1" max="1" width="6" style="1" customWidth="1"/>
    <col min="2" max="2" width="27.6640625" style="1" bestFit="1" customWidth="1"/>
    <col min="3" max="3" width="38.33203125" style="1" customWidth="1"/>
    <col min="4" max="4" width="11.5546875" style="1" bestFit="1" customWidth="1"/>
    <col min="5" max="5" width="11.109375" style="1" bestFit="1" customWidth="1"/>
    <col min="6" max="6" width="10.6640625" style="1" bestFit="1" customWidth="1"/>
    <col min="7" max="7" width="10.6640625" style="53" bestFit="1" customWidth="1"/>
    <col min="8" max="8" width="9.5546875" style="1" bestFit="1" customWidth="1"/>
    <col min="9" max="9" width="11.109375" style="1" bestFit="1" customWidth="1"/>
    <col min="10" max="10" width="10.33203125" style="1" bestFit="1" customWidth="1"/>
    <col min="11" max="11" width="13.109375" style="53" bestFit="1" customWidth="1"/>
    <col min="12" max="16384" width="8.88671875" style="1"/>
  </cols>
  <sheetData>
    <row r="1" spans="1:12" x14ac:dyDescent="0.25">
      <c r="A1" s="1" t="s">
        <v>0</v>
      </c>
    </row>
    <row r="2" spans="1:12" ht="10.95" customHeight="1" x14ac:dyDescent="0.25"/>
    <row r="3" spans="1:12" x14ac:dyDescent="0.25">
      <c r="A3" s="1" t="s">
        <v>1</v>
      </c>
    </row>
    <row r="4" spans="1:12" x14ac:dyDescent="0.25">
      <c r="A4" s="1" t="s">
        <v>19</v>
      </c>
    </row>
    <row r="5" spans="1:12" x14ac:dyDescent="0.25">
      <c r="A5" s="1" t="s">
        <v>18</v>
      </c>
    </row>
    <row r="6" spans="1:12" x14ac:dyDescent="0.25">
      <c r="A6" s="1" t="s">
        <v>2</v>
      </c>
    </row>
    <row r="7" spans="1:12" x14ac:dyDescent="0.25">
      <c r="A7" s="1" t="s">
        <v>16</v>
      </c>
    </row>
    <row r="8" spans="1:12" x14ac:dyDescent="0.25">
      <c r="A8" s="1" t="s">
        <v>20</v>
      </c>
    </row>
    <row r="9" spans="1:12" ht="11.4" customHeight="1" x14ac:dyDescent="0.25"/>
    <row r="10" spans="1:12" x14ac:dyDescent="0.25">
      <c r="A10" s="2"/>
      <c r="B10" s="1" t="s">
        <v>17</v>
      </c>
    </row>
    <row r="11" spans="1:12" ht="8.4" customHeight="1" x14ac:dyDescent="0.25"/>
    <row r="12" spans="1:12" x14ac:dyDescent="0.25">
      <c r="A12" s="3"/>
      <c r="B12" s="4"/>
      <c r="C12" s="5"/>
      <c r="D12" s="6"/>
      <c r="E12" s="7"/>
      <c r="F12" s="7"/>
      <c r="G12" s="54"/>
      <c r="H12" s="8"/>
      <c r="I12" s="7"/>
      <c r="J12" s="7"/>
      <c r="K12" s="66"/>
    </row>
    <row r="13" spans="1:12" x14ac:dyDescent="0.25">
      <c r="A13" s="9" t="s">
        <v>3</v>
      </c>
      <c r="B13" s="10" t="s">
        <v>4</v>
      </c>
      <c r="C13" s="11" t="s">
        <v>5</v>
      </c>
      <c r="D13" s="12"/>
      <c r="E13" s="13" t="s">
        <v>6</v>
      </c>
      <c r="F13" s="13"/>
      <c r="G13" s="55" t="s">
        <v>7</v>
      </c>
      <c r="H13" s="14"/>
      <c r="I13" s="13" t="s">
        <v>8</v>
      </c>
      <c r="J13" s="13"/>
      <c r="K13" s="67" t="s">
        <v>9</v>
      </c>
    </row>
    <row r="14" spans="1:12" x14ac:dyDescent="0.25">
      <c r="A14" s="15"/>
      <c r="B14" s="16"/>
      <c r="C14" s="17"/>
      <c r="D14" s="18" t="s">
        <v>10</v>
      </c>
      <c r="E14" s="19" t="s">
        <v>11</v>
      </c>
      <c r="F14" s="19" t="s">
        <v>12</v>
      </c>
      <c r="G14" s="56" t="s">
        <v>13</v>
      </c>
      <c r="H14" s="20" t="s">
        <v>10</v>
      </c>
      <c r="I14" s="19" t="s">
        <v>11</v>
      </c>
      <c r="J14" s="21" t="s">
        <v>14</v>
      </c>
      <c r="K14" s="68" t="s">
        <v>15</v>
      </c>
    </row>
    <row r="15" spans="1:12" ht="12.6" customHeight="1" x14ac:dyDescent="0.25">
      <c r="A15" s="22"/>
      <c r="B15" s="22"/>
      <c r="C15" s="22"/>
      <c r="D15" s="46"/>
      <c r="E15" s="22"/>
      <c r="F15" s="22"/>
      <c r="G15" s="57"/>
      <c r="H15" s="22"/>
      <c r="I15" s="22"/>
      <c r="J15" s="22"/>
      <c r="K15" s="57"/>
    </row>
    <row r="16" spans="1:12" x14ac:dyDescent="0.25">
      <c r="A16" s="71">
        <v>1</v>
      </c>
      <c r="B16" s="79" t="s">
        <v>115</v>
      </c>
      <c r="C16" s="80" t="s">
        <v>35</v>
      </c>
      <c r="D16" s="74">
        <v>1.5804861111111111E-3</v>
      </c>
      <c r="E16" s="75">
        <f>VALUE(SUBSTITUTE(IF(SUBSTITUTE(D16,":","",2)=D16,"0:","")&amp;D16,".",","))*86400</f>
        <v>136.55399999999989</v>
      </c>
      <c r="F16" s="76">
        <f>ROUNDDOWN(E16/3,3)</f>
        <v>45.518000000000001</v>
      </c>
      <c r="G16" s="81">
        <v>41.58</v>
      </c>
      <c r="H16" s="82">
        <v>1.0031250000000001E-3</v>
      </c>
      <c r="I16" s="75">
        <f>VALUE(SUBSTITUTE(IF(SUBSTITUTE(H16,":","",2)=H16,"0:","")&amp;H16,".",","))*86400</f>
        <v>86.669999999999987</v>
      </c>
      <c r="J16" s="76">
        <f>I16/2</f>
        <v>43.334999999999994</v>
      </c>
      <c r="K16" s="83">
        <f>F16+G16+J16</f>
        <v>130.43299999999999</v>
      </c>
      <c r="L16" s="84" t="s">
        <v>176</v>
      </c>
    </row>
    <row r="17" spans="1:12" x14ac:dyDescent="0.25">
      <c r="A17" s="71">
        <v>2</v>
      </c>
      <c r="B17" s="79" t="s">
        <v>135</v>
      </c>
      <c r="C17" s="80" t="s">
        <v>65</v>
      </c>
      <c r="D17" s="74">
        <v>1.5668055555555557E-3</v>
      </c>
      <c r="E17" s="75">
        <f>VALUE(SUBSTITUTE(IF(SUBSTITUTE(D17,":","",2)=D17,"0:","")&amp;D17,".",","))*86400</f>
        <v>135.37200000000038</v>
      </c>
      <c r="F17" s="76">
        <f>ROUNDDOWN(E17/3,3)</f>
        <v>45.124000000000002</v>
      </c>
      <c r="G17" s="81">
        <v>42.003</v>
      </c>
      <c r="H17" s="82">
        <v>1.0328356481481482E-3</v>
      </c>
      <c r="I17" s="75">
        <f>VALUE(SUBSTITUTE(IF(SUBSTITUTE(H17,":","",2)=H17,"0:","")&amp;H17,".",","))*86400</f>
        <v>89.237000000000151</v>
      </c>
      <c r="J17" s="76">
        <f>I17/2</f>
        <v>44.618500000000076</v>
      </c>
      <c r="K17" s="83">
        <f>F17+G17+J17</f>
        <v>131.74550000000008</v>
      </c>
      <c r="L17" s="84" t="s">
        <v>176</v>
      </c>
    </row>
    <row r="18" spans="1:12" x14ac:dyDescent="0.25">
      <c r="A18" s="71">
        <v>3</v>
      </c>
      <c r="B18" s="79" t="s">
        <v>155</v>
      </c>
      <c r="C18" s="80" t="s">
        <v>77</v>
      </c>
      <c r="D18" s="74">
        <v>1.6546296296296298E-3</v>
      </c>
      <c r="E18" s="75">
        <f>VALUE(SUBSTITUTE(IF(SUBSTITUTE(D18,":","",2)=D18,"0:","")&amp;D18,".",","))*86400</f>
        <v>142.96000000000004</v>
      </c>
      <c r="F18" s="76">
        <f>ROUNDDOWN(E18/3,3)</f>
        <v>47.652999999999999</v>
      </c>
      <c r="G18" s="81">
        <v>42.62</v>
      </c>
      <c r="H18" s="82">
        <v>1.0473379629629628E-3</v>
      </c>
      <c r="I18" s="75">
        <f>VALUE(SUBSTITUTE(IF(SUBSTITUTE(H18,":","",2)=H18,"0:","")&amp;H18,".",","))*86400</f>
        <v>90.489999999999739</v>
      </c>
      <c r="J18" s="76">
        <f>I18/2</f>
        <v>45.24499999999987</v>
      </c>
      <c r="K18" s="83">
        <f>F18+G18+J18</f>
        <v>135.51799999999986</v>
      </c>
      <c r="L18" s="84" t="s">
        <v>176</v>
      </c>
    </row>
    <row r="19" spans="1:12" x14ac:dyDescent="0.25">
      <c r="A19" s="71">
        <v>4</v>
      </c>
      <c r="B19" s="79" t="s">
        <v>149</v>
      </c>
      <c r="C19" s="80" t="s">
        <v>77</v>
      </c>
      <c r="D19" s="74">
        <v>1.528935185185185E-3</v>
      </c>
      <c r="E19" s="75">
        <f t="shared" ref="E19:E48" si="0">VALUE(SUBSTITUTE(IF(SUBSTITUTE(D19,":","",2)=D19,"0:","")&amp;D19,".",","))*86400</f>
        <v>132.10000000000042</v>
      </c>
      <c r="F19" s="76">
        <f t="shared" ref="F19:F48" si="1">ROUNDDOWN(E19/3,3)</f>
        <v>44.033000000000001</v>
      </c>
      <c r="G19" s="81">
        <v>41.7</v>
      </c>
      <c r="H19" s="82">
        <v>9.9412037037037025E-4</v>
      </c>
      <c r="I19" s="75">
        <f t="shared" ref="I19:I48" si="2">VALUE(SUBSTITUTE(IF(SUBSTITUTE(H19,":","",2)=H19,"0:","")&amp;H19,".",","))*86400</f>
        <v>85.891999999999967</v>
      </c>
      <c r="J19" s="76">
        <f t="shared" ref="J19:J48" si="3">I19/2</f>
        <v>42.945999999999984</v>
      </c>
      <c r="K19" s="83">
        <f t="shared" ref="K19:K48" si="4">F19+G19+J19</f>
        <v>128.67899999999997</v>
      </c>
      <c r="L19" s="84"/>
    </row>
    <row r="20" spans="1:12" x14ac:dyDescent="0.25">
      <c r="A20" s="71">
        <v>5</v>
      </c>
      <c r="B20" s="79" t="s">
        <v>106</v>
      </c>
      <c r="C20" s="80" t="s">
        <v>26</v>
      </c>
      <c r="D20" s="74">
        <v>1.5472916666666667E-3</v>
      </c>
      <c r="E20" s="75">
        <f t="shared" si="0"/>
        <v>133.68600000000029</v>
      </c>
      <c r="F20" s="76">
        <f t="shared" si="1"/>
        <v>44.561999999999998</v>
      </c>
      <c r="G20" s="81">
        <v>41.642000000000003</v>
      </c>
      <c r="H20" s="82">
        <v>1.0063425925925925E-3</v>
      </c>
      <c r="I20" s="75">
        <f t="shared" si="2"/>
        <v>86.947999999999766</v>
      </c>
      <c r="J20" s="76">
        <f t="shared" si="3"/>
        <v>43.473999999999883</v>
      </c>
      <c r="K20" s="83">
        <f t="shared" si="4"/>
        <v>129.67799999999988</v>
      </c>
      <c r="L20" s="84"/>
    </row>
    <row r="21" spans="1:12" x14ac:dyDescent="0.25">
      <c r="A21" s="71">
        <v>6</v>
      </c>
      <c r="B21" s="79" t="s">
        <v>150</v>
      </c>
      <c r="C21" s="80" t="s">
        <v>77</v>
      </c>
      <c r="D21" s="74">
        <v>1.5903240740740741E-3</v>
      </c>
      <c r="E21" s="75">
        <f t="shared" si="0"/>
        <v>137.40399999999966</v>
      </c>
      <c r="F21" s="76">
        <f t="shared" si="1"/>
        <v>45.801000000000002</v>
      </c>
      <c r="G21" s="81">
        <v>41.625999999999998</v>
      </c>
      <c r="H21" s="82">
        <v>1.0238194444444444E-3</v>
      </c>
      <c r="I21" s="75">
        <f t="shared" si="2"/>
        <v>88.457999999999615</v>
      </c>
      <c r="J21" s="76">
        <f t="shared" si="3"/>
        <v>44.228999999999807</v>
      </c>
      <c r="K21" s="83">
        <f t="shared" si="4"/>
        <v>131.65599999999981</v>
      </c>
      <c r="L21" s="84"/>
    </row>
    <row r="22" spans="1:12" x14ac:dyDescent="0.25">
      <c r="A22" s="71">
        <v>7</v>
      </c>
      <c r="B22" s="79" t="s">
        <v>121</v>
      </c>
      <c r="C22" s="80" t="s">
        <v>35</v>
      </c>
      <c r="D22" s="74">
        <v>1.6422106481481481E-3</v>
      </c>
      <c r="E22" s="75">
        <f t="shared" si="0"/>
        <v>141.88700000000017</v>
      </c>
      <c r="F22" s="76">
        <f t="shared" si="1"/>
        <v>47.295000000000002</v>
      </c>
      <c r="G22" s="81">
        <v>42.24</v>
      </c>
      <c r="H22" s="82">
        <v>1.02625E-3</v>
      </c>
      <c r="I22" s="75">
        <f t="shared" si="2"/>
        <v>88.668000000000006</v>
      </c>
      <c r="J22" s="76">
        <f t="shared" si="3"/>
        <v>44.334000000000003</v>
      </c>
      <c r="K22" s="83">
        <f t="shared" si="4"/>
        <v>133.869</v>
      </c>
      <c r="L22" s="84"/>
    </row>
    <row r="23" spans="1:12" x14ac:dyDescent="0.25">
      <c r="A23" s="71">
        <v>8</v>
      </c>
      <c r="B23" s="79" t="s">
        <v>163</v>
      </c>
      <c r="C23" s="80" t="s">
        <v>84</v>
      </c>
      <c r="D23" s="74">
        <v>1.6144675925925927E-3</v>
      </c>
      <c r="E23" s="75">
        <f t="shared" si="0"/>
        <v>139.48999999999978</v>
      </c>
      <c r="F23" s="76">
        <f t="shared" si="1"/>
        <v>46.496000000000002</v>
      </c>
      <c r="G23" s="81">
        <v>42.872999999999998</v>
      </c>
      <c r="H23" s="82">
        <v>1.0326388888888889E-3</v>
      </c>
      <c r="I23" s="75">
        <f t="shared" si="2"/>
        <v>89.220000000000098</v>
      </c>
      <c r="J23" s="76">
        <f t="shared" si="3"/>
        <v>44.610000000000049</v>
      </c>
      <c r="K23" s="83">
        <f t="shared" si="4"/>
        <v>133.97900000000004</v>
      </c>
      <c r="L23" s="84"/>
    </row>
    <row r="24" spans="1:12" x14ac:dyDescent="0.25">
      <c r="A24" s="71">
        <v>9</v>
      </c>
      <c r="B24" s="79" t="s">
        <v>152</v>
      </c>
      <c r="C24" s="80" t="s">
        <v>77</v>
      </c>
      <c r="D24" s="74">
        <v>1.6038194444444444E-3</v>
      </c>
      <c r="E24" s="75">
        <f t="shared" si="0"/>
        <v>138.56999999999962</v>
      </c>
      <c r="F24" s="76">
        <f t="shared" si="1"/>
        <v>46.189</v>
      </c>
      <c r="G24" s="81">
        <v>43.18</v>
      </c>
      <c r="H24" s="82">
        <v>1.0338888888888889E-3</v>
      </c>
      <c r="I24" s="75">
        <f t="shared" si="2"/>
        <v>89.328000000000088</v>
      </c>
      <c r="J24" s="76">
        <f t="shared" si="3"/>
        <v>44.664000000000044</v>
      </c>
      <c r="K24" s="83">
        <f t="shared" si="4"/>
        <v>134.03300000000004</v>
      </c>
      <c r="L24" s="84"/>
    </row>
    <row r="25" spans="1:12" x14ac:dyDescent="0.25">
      <c r="A25" s="71">
        <v>10</v>
      </c>
      <c r="B25" s="79" t="s">
        <v>126</v>
      </c>
      <c r="C25" s="80" t="s">
        <v>63</v>
      </c>
      <c r="D25" s="74">
        <v>1.614236111111111E-3</v>
      </c>
      <c r="E25" s="75">
        <f t="shared" si="0"/>
        <v>139.46999999999989</v>
      </c>
      <c r="F25" s="76">
        <f t="shared" si="1"/>
        <v>46.49</v>
      </c>
      <c r="G25" s="81">
        <v>43.05</v>
      </c>
      <c r="H25" s="82">
        <v>1.0366898148148147E-3</v>
      </c>
      <c r="I25" s="75">
        <f t="shared" si="2"/>
        <v>89.569999999999581</v>
      </c>
      <c r="J25" s="76">
        <f t="shared" si="3"/>
        <v>44.784999999999791</v>
      </c>
      <c r="K25" s="83">
        <f t="shared" si="4"/>
        <v>134.32499999999979</v>
      </c>
      <c r="L25" s="84"/>
    </row>
    <row r="26" spans="1:12" x14ac:dyDescent="0.25">
      <c r="A26" s="71">
        <v>11</v>
      </c>
      <c r="B26" s="79" t="s">
        <v>151</v>
      </c>
      <c r="C26" s="80" t="s">
        <v>77</v>
      </c>
      <c r="D26" s="74">
        <v>1.5986111111111112E-3</v>
      </c>
      <c r="E26" s="75">
        <f t="shared" si="0"/>
        <v>138.11999999999989</v>
      </c>
      <c r="F26" s="76">
        <f t="shared" si="1"/>
        <v>46.04</v>
      </c>
      <c r="G26" s="81">
        <v>42.49</v>
      </c>
      <c r="H26" s="82">
        <v>1.0620370370370371E-3</v>
      </c>
      <c r="I26" s="75">
        <f t="shared" si="2"/>
        <v>91.760000000000247</v>
      </c>
      <c r="J26" s="76">
        <f t="shared" si="3"/>
        <v>45.880000000000123</v>
      </c>
      <c r="K26" s="83">
        <f t="shared" si="4"/>
        <v>134.41000000000014</v>
      </c>
      <c r="L26" s="84"/>
    </row>
    <row r="27" spans="1:12" x14ac:dyDescent="0.25">
      <c r="A27" s="71">
        <v>12</v>
      </c>
      <c r="B27" s="79" t="s">
        <v>119</v>
      </c>
      <c r="C27" s="80" t="s">
        <v>35</v>
      </c>
      <c r="D27" s="74">
        <v>1.6611111111111113E-3</v>
      </c>
      <c r="E27" s="75">
        <f t="shared" si="0"/>
        <v>143.5199999999999</v>
      </c>
      <c r="F27" s="76">
        <f t="shared" si="1"/>
        <v>47.84</v>
      </c>
      <c r="G27" s="81">
        <v>42.052999999999997</v>
      </c>
      <c r="H27" s="82">
        <v>1.0381944444444445E-3</v>
      </c>
      <c r="I27" s="75">
        <f t="shared" si="2"/>
        <v>89.699999999999605</v>
      </c>
      <c r="J27" s="76">
        <f t="shared" si="3"/>
        <v>44.849999999999802</v>
      </c>
      <c r="K27" s="83">
        <f t="shared" si="4"/>
        <v>134.7429999999998</v>
      </c>
      <c r="L27" s="84"/>
    </row>
    <row r="28" spans="1:12" x14ac:dyDescent="0.25">
      <c r="A28" s="71">
        <v>13</v>
      </c>
      <c r="B28" s="79" t="s">
        <v>118</v>
      </c>
      <c r="C28" s="80" t="s">
        <v>35</v>
      </c>
      <c r="D28" s="74">
        <v>1.6524305555555556E-3</v>
      </c>
      <c r="E28" s="75">
        <f t="shared" si="0"/>
        <v>142.77000000000038</v>
      </c>
      <c r="F28" s="76">
        <f t="shared" si="1"/>
        <v>47.59</v>
      </c>
      <c r="G28" s="81">
        <v>42.69</v>
      </c>
      <c r="H28" s="82">
        <v>1.0313657407407407E-3</v>
      </c>
      <c r="I28" s="75">
        <f t="shared" si="2"/>
        <v>89.109999999999943</v>
      </c>
      <c r="J28" s="76">
        <f t="shared" si="3"/>
        <v>44.554999999999971</v>
      </c>
      <c r="K28" s="83">
        <f t="shared" si="4"/>
        <v>134.83499999999998</v>
      </c>
      <c r="L28" s="84"/>
    </row>
    <row r="29" spans="1:12" x14ac:dyDescent="0.25">
      <c r="A29" s="71">
        <v>14</v>
      </c>
      <c r="B29" s="79" t="s">
        <v>116</v>
      </c>
      <c r="C29" s="80" t="s">
        <v>35</v>
      </c>
      <c r="D29" s="74">
        <v>1.5885416666666667E-3</v>
      </c>
      <c r="E29" s="75">
        <f t="shared" si="0"/>
        <v>137.25000000000028</v>
      </c>
      <c r="F29" s="76">
        <f t="shared" si="1"/>
        <v>45.75</v>
      </c>
      <c r="G29" s="81">
        <v>44.49</v>
      </c>
      <c r="H29" s="82">
        <v>1.0427083333333334E-3</v>
      </c>
      <c r="I29" s="75">
        <f t="shared" si="2"/>
        <v>90.089999999999705</v>
      </c>
      <c r="J29" s="76">
        <f t="shared" si="3"/>
        <v>45.044999999999852</v>
      </c>
      <c r="K29" s="83">
        <f t="shared" si="4"/>
        <v>135.28499999999985</v>
      </c>
      <c r="L29" s="84"/>
    </row>
    <row r="30" spans="1:12" x14ac:dyDescent="0.25">
      <c r="A30" s="71">
        <v>15</v>
      </c>
      <c r="B30" s="79" t="s">
        <v>51</v>
      </c>
      <c r="C30" s="80" t="s">
        <v>46</v>
      </c>
      <c r="D30" s="74">
        <v>1.6459490740740742E-3</v>
      </c>
      <c r="E30" s="75">
        <f t="shared" si="0"/>
        <v>142.20999999999967</v>
      </c>
      <c r="F30" s="76">
        <f t="shared" si="1"/>
        <v>47.402999999999999</v>
      </c>
      <c r="G30" s="81">
        <v>43.38</v>
      </c>
      <c r="H30" s="82">
        <v>1.0328703703703704E-3</v>
      </c>
      <c r="I30" s="75">
        <f t="shared" si="2"/>
        <v>89.239999999999966</v>
      </c>
      <c r="J30" s="76">
        <f t="shared" si="3"/>
        <v>44.619999999999983</v>
      </c>
      <c r="K30" s="83">
        <f t="shared" si="4"/>
        <v>135.40299999999999</v>
      </c>
      <c r="L30" s="84"/>
    </row>
    <row r="31" spans="1:12" x14ac:dyDescent="0.25">
      <c r="A31" s="71">
        <v>16</v>
      </c>
      <c r="B31" s="79" t="s">
        <v>117</v>
      </c>
      <c r="C31" s="80" t="s">
        <v>35</v>
      </c>
      <c r="D31" s="74">
        <v>1.6129629629629632E-3</v>
      </c>
      <c r="E31" s="75">
        <f t="shared" si="0"/>
        <v>139.35999999999973</v>
      </c>
      <c r="F31" s="76">
        <f t="shared" si="1"/>
        <v>46.453000000000003</v>
      </c>
      <c r="G31" s="81">
        <v>43.79</v>
      </c>
      <c r="H31" s="82">
        <v>1.0462731481481482E-3</v>
      </c>
      <c r="I31" s="75">
        <f t="shared" si="2"/>
        <v>90.398000000000152</v>
      </c>
      <c r="J31" s="76">
        <f t="shared" si="3"/>
        <v>45.199000000000076</v>
      </c>
      <c r="K31" s="83">
        <f t="shared" si="4"/>
        <v>135.44200000000006</v>
      </c>
      <c r="L31" s="84"/>
    </row>
    <row r="32" spans="1:12" x14ac:dyDescent="0.25">
      <c r="A32" s="71">
        <v>17</v>
      </c>
      <c r="B32" s="79" t="s">
        <v>107</v>
      </c>
      <c r="C32" s="80" t="s">
        <v>26</v>
      </c>
      <c r="D32" s="74">
        <v>1.6900462962962965E-3</v>
      </c>
      <c r="E32" s="75">
        <f t="shared" si="0"/>
        <v>146.02000000000032</v>
      </c>
      <c r="F32" s="76">
        <f t="shared" si="1"/>
        <v>48.673000000000002</v>
      </c>
      <c r="G32" s="81">
        <v>41.6</v>
      </c>
      <c r="H32" s="82">
        <v>1.0471064814814815E-3</v>
      </c>
      <c r="I32" s="75">
        <f t="shared" si="2"/>
        <v>90.469999999999871</v>
      </c>
      <c r="J32" s="76">
        <f t="shared" si="3"/>
        <v>45.234999999999935</v>
      </c>
      <c r="K32" s="83">
        <f t="shared" si="4"/>
        <v>135.50799999999992</v>
      </c>
      <c r="L32" s="84"/>
    </row>
    <row r="33" spans="1:12" x14ac:dyDescent="0.25">
      <c r="A33" s="71">
        <v>18</v>
      </c>
      <c r="B33" s="79" t="s">
        <v>146</v>
      </c>
      <c r="C33" s="80" t="s">
        <v>73</v>
      </c>
      <c r="D33" s="74">
        <v>1.6532407407407407E-3</v>
      </c>
      <c r="E33" s="75">
        <f t="shared" si="0"/>
        <v>142.83999999999995</v>
      </c>
      <c r="F33" s="76">
        <f t="shared" si="1"/>
        <v>47.613</v>
      </c>
      <c r="G33" s="81">
        <v>43.28</v>
      </c>
      <c r="H33" s="82">
        <v>1.0409490740740741E-3</v>
      </c>
      <c r="I33" s="75">
        <f t="shared" si="2"/>
        <v>89.937999999999647</v>
      </c>
      <c r="J33" s="76">
        <f t="shared" si="3"/>
        <v>44.968999999999824</v>
      </c>
      <c r="K33" s="83">
        <f t="shared" si="4"/>
        <v>135.86199999999982</v>
      </c>
      <c r="L33" s="84"/>
    </row>
    <row r="34" spans="1:12" ht="9" customHeight="1" x14ac:dyDescent="0.25">
      <c r="A34" s="71"/>
      <c r="B34" s="79"/>
      <c r="C34" s="80"/>
      <c r="D34" s="74"/>
      <c r="E34" s="75"/>
      <c r="F34" s="76"/>
      <c r="G34" s="81"/>
      <c r="H34" s="82"/>
      <c r="I34" s="75"/>
      <c r="J34" s="76"/>
      <c r="K34" s="83"/>
      <c r="L34" s="84"/>
    </row>
    <row r="35" spans="1:12" s="60" customFormat="1" x14ac:dyDescent="0.25">
      <c r="A35" s="48">
        <v>19</v>
      </c>
      <c r="B35" s="51" t="s">
        <v>153</v>
      </c>
      <c r="C35" s="49" t="s">
        <v>77</v>
      </c>
      <c r="D35" s="70">
        <v>1.6087962962962963E-3</v>
      </c>
      <c r="E35" s="64">
        <f t="shared" si="0"/>
        <v>139.00000000000031</v>
      </c>
      <c r="F35" s="65">
        <f t="shared" si="1"/>
        <v>46.332999999999998</v>
      </c>
      <c r="G35" s="57">
        <v>43</v>
      </c>
      <c r="H35" s="85">
        <v>1.0796296296296296E-3</v>
      </c>
      <c r="I35" s="64">
        <f t="shared" si="2"/>
        <v>93.28000000000003</v>
      </c>
      <c r="J35" s="65">
        <f t="shared" si="3"/>
        <v>46.640000000000015</v>
      </c>
      <c r="K35" s="69">
        <f t="shared" si="4"/>
        <v>135.97300000000001</v>
      </c>
    </row>
    <row r="36" spans="1:12" s="60" customFormat="1" x14ac:dyDescent="0.25">
      <c r="A36" s="48">
        <v>20</v>
      </c>
      <c r="B36" s="51" t="s">
        <v>50</v>
      </c>
      <c r="C36" s="49" t="s">
        <v>46</v>
      </c>
      <c r="D36" s="70">
        <v>1.6638888888888888E-3</v>
      </c>
      <c r="E36" s="64">
        <f t="shared" si="0"/>
        <v>143.7600000000001</v>
      </c>
      <c r="F36" s="65">
        <f t="shared" si="1"/>
        <v>47.92</v>
      </c>
      <c r="G36" s="57">
        <v>43.05</v>
      </c>
      <c r="H36" s="85">
        <v>1.0521064814814816E-3</v>
      </c>
      <c r="I36" s="64">
        <f t="shared" si="2"/>
        <v>90.901999999999873</v>
      </c>
      <c r="J36" s="65">
        <f t="shared" si="3"/>
        <v>45.450999999999937</v>
      </c>
      <c r="K36" s="69">
        <f t="shared" si="4"/>
        <v>136.42099999999994</v>
      </c>
    </row>
    <row r="37" spans="1:12" s="60" customFormat="1" x14ac:dyDescent="0.25">
      <c r="A37" s="48">
        <v>21</v>
      </c>
      <c r="B37" s="47" t="s">
        <v>108</v>
      </c>
      <c r="C37" s="49" t="s">
        <v>26</v>
      </c>
      <c r="D37" s="70">
        <v>1.6840277777777778E-3</v>
      </c>
      <c r="E37" s="64">
        <f t="shared" si="0"/>
        <v>145.5000000000002</v>
      </c>
      <c r="F37" s="65">
        <f t="shared" si="1"/>
        <v>48.5</v>
      </c>
      <c r="G37" s="57">
        <v>43.17</v>
      </c>
      <c r="H37" s="85">
        <v>1.0364583333333332E-3</v>
      </c>
      <c r="I37" s="64">
        <f t="shared" si="2"/>
        <v>89.549999999999713</v>
      </c>
      <c r="J37" s="65">
        <f t="shared" si="3"/>
        <v>44.774999999999856</v>
      </c>
      <c r="K37" s="69">
        <f t="shared" si="4"/>
        <v>136.44499999999985</v>
      </c>
    </row>
    <row r="38" spans="1:12" s="60" customFormat="1" ht="15.6" x14ac:dyDescent="0.3">
      <c r="A38" s="48">
        <v>22</v>
      </c>
      <c r="B38" s="50" t="s">
        <v>164</v>
      </c>
      <c r="C38" s="49" t="s">
        <v>84</v>
      </c>
      <c r="D38" s="70">
        <v>1.665625E-3</v>
      </c>
      <c r="E38" s="64">
        <f t="shared" si="0"/>
        <v>143.91</v>
      </c>
      <c r="F38" s="65">
        <f t="shared" si="1"/>
        <v>47.97</v>
      </c>
      <c r="G38" s="57">
        <v>43.55</v>
      </c>
      <c r="H38" s="85">
        <v>1.0546296296296298E-3</v>
      </c>
      <c r="I38" s="64">
        <f t="shared" si="2"/>
        <v>91.120000000000033</v>
      </c>
      <c r="J38" s="65">
        <f t="shared" si="3"/>
        <v>45.560000000000016</v>
      </c>
      <c r="K38" s="69">
        <f t="shared" si="4"/>
        <v>137.08000000000001</v>
      </c>
    </row>
    <row r="39" spans="1:12" s="60" customFormat="1" x14ac:dyDescent="0.25">
      <c r="A39" s="48">
        <v>23</v>
      </c>
      <c r="B39" s="47" t="s">
        <v>157</v>
      </c>
      <c r="C39" s="49" t="s">
        <v>77</v>
      </c>
      <c r="D39" s="70">
        <v>1.6863425925925926E-3</v>
      </c>
      <c r="E39" s="64">
        <f t="shared" si="0"/>
        <v>145.69999999999976</v>
      </c>
      <c r="F39" s="65">
        <f t="shared" si="1"/>
        <v>48.566000000000003</v>
      </c>
      <c r="G39" s="57">
        <v>42.76</v>
      </c>
      <c r="H39" s="85">
        <v>1.0603009259259259E-3</v>
      </c>
      <c r="I39" s="64">
        <f t="shared" si="2"/>
        <v>91.610000000000355</v>
      </c>
      <c r="J39" s="65">
        <f t="shared" si="3"/>
        <v>45.805000000000177</v>
      </c>
      <c r="K39" s="69">
        <f t="shared" si="4"/>
        <v>137.13100000000017</v>
      </c>
    </row>
    <row r="40" spans="1:12" s="60" customFormat="1" x14ac:dyDescent="0.25">
      <c r="A40" s="48">
        <v>24</v>
      </c>
      <c r="B40" s="47" t="s">
        <v>142</v>
      </c>
      <c r="C40" s="49" t="s">
        <v>68</v>
      </c>
      <c r="D40" s="70">
        <v>1.6405092592592593E-3</v>
      </c>
      <c r="E40" s="64">
        <f t="shared" si="0"/>
        <v>141.74000000000007</v>
      </c>
      <c r="F40" s="65">
        <f t="shared" si="1"/>
        <v>47.246000000000002</v>
      </c>
      <c r="G40" s="57">
        <v>45</v>
      </c>
      <c r="H40" s="85">
        <v>1.0505902777777779E-3</v>
      </c>
      <c r="I40" s="64">
        <f t="shared" si="2"/>
        <v>90.7710000000002</v>
      </c>
      <c r="J40" s="65">
        <f t="shared" si="3"/>
        <v>45.3855000000001</v>
      </c>
      <c r="K40" s="69">
        <f t="shared" si="4"/>
        <v>137.6315000000001</v>
      </c>
    </row>
    <row r="41" spans="1:12" s="60" customFormat="1" ht="15.6" x14ac:dyDescent="0.3">
      <c r="A41" s="48">
        <v>25</v>
      </c>
      <c r="B41" s="50" t="s">
        <v>167</v>
      </c>
      <c r="C41" s="49" t="s">
        <v>84</v>
      </c>
      <c r="D41" s="70">
        <v>1.667361111111111E-3</v>
      </c>
      <c r="E41" s="64">
        <f t="shared" si="0"/>
        <v>144.05999999999989</v>
      </c>
      <c r="F41" s="65">
        <f t="shared" si="1"/>
        <v>48.02</v>
      </c>
      <c r="G41" s="57">
        <v>44.09</v>
      </c>
      <c r="H41" s="85">
        <v>1.057175925925926E-3</v>
      </c>
      <c r="I41" s="64">
        <f t="shared" si="2"/>
        <v>91.340000000000344</v>
      </c>
      <c r="J41" s="65">
        <f t="shared" si="3"/>
        <v>45.670000000000172</v>
      </c>
      <c r="K41" s="69">
        <f t="shared" si="4"/>
        <v>137.7800000000002</v>
      </c>
    </row>
    <row r="42" spans="1:12" s="60" customFormat="1" x14ac:dyDescent="0.25">
      <c r="A42" s="48">
        <v>26</v>
      </c>
      <c r="B42" s="51" t="s">
        <v>154</v>
      </c>
      <c r="C42" s="49" t="s">
        <v>77</v>
      </c>
      <c r="D42" s="70">
        <v>1.6755787037037039E-3</v>
      </c>
      <c r="E42" s="64">
        <f t="shared" si="0"/>
        <v>144.76999999999967</v>
      </c>
      <c r="F42" s="65">
        <f t="shared" si="1"/>
        <v>48.256</v>
      </c>
      <c r="G42" s="57">
        <v>44.05</v>
      </c>
      <c r="H42" s="85">
        <v>1.0624999999999999E-3</v>
      </c>
      <c r="I42" s="64">
        <f t="shared" si="2"/>
        <v>91.800000000000011</v>
      </c>
      <c r="J42" s="65">
        <f t="shared" si="3"/>
        <v>45.900000000000006</v>
      </c>
      <c r="K42" s="69">
        <f t="shared" si="4"/>
        <v>138.20600000000002</v>
      </c>
    </row>
    <row r="43" spans="1:12" s="60" customFormat="1" x14ac:dyDescent="0.25">
      <c r="A43" s="48">
        <v>27</v>
      </c>
      <c r="B43" s="51" t="s">
        <v>52</v>
      </c>
      <c r="C43" s="49" t="s">
        <v>46</v>
      </c>
      <c r="D43" s="70">
        <v>1.7225694444444445E-3</v>
      </c>
      <c r="E43" s="64">
        <f t="shared" si="0"/>
        <v>148.82999999999961</v>
      </c>
      <c r="F43" s="65">
        <f t="shared" si="1"/>
        <v>49.609000000000002</v>
      </c>
      <c r="G43" s="57">
        <v>44.08</v>
      </c>
      <c r="H43" s="85">
        <v>1.0332175925925925E-3</v>
      </c>
      <c r="I43" s="64">
        <f t="shared" si="2"/>
        <v>89.269999999999769</v>
      </c>
      <c r="J43" s="65">
        <f t="shared" si="3"/>
        <v>44.634999999999884</v>
      </c>
      <c r="K43" s="69">
        <f t="shared" si="4"/>
        <v>138.32399999999987</v>
      </c>
    </row>
    <row r="44" spans="1:12" s="60" customFormat="1" x14ac:dyDescent="0.25">
      <c r="A44" s="48">
        <v>28</v>
      </c>
      <c r="B44" s="51" t="s">
        <v>156</v>
      </c>
      <c r="C44" s="49" t="s">
        <v>77</v>
      </c>
      <c r="D44" s="70">
        <v>1.6847222222222222E-3</v>
      </c>
      <c r="E44" s="64">
        <f t="shared" si="0"/>
        <v>145.5599999999998</v>
      </c>
      <c r="F44" s="65">
        <f t="shared" si="1"/>
        <v>48.518999999999998</v>
      </c>
      <c r="G44" s="57">
        <v>43.85</v>
      </c>
      <c r="H44" s="85">
        <v>1.0791666666666666E-3</v>
      </c>
      <c r="I44" s="64">
        <f t="shared" si="2"/>
        <v>93.240000000000279</v>
      </c>
      <c r="J44" s="65">
        <f t="shared" si="3"/>
        <v>46.62000000000014</v>
      </c>
      <c r="K44" s="69">
        <f t="shared" si="4"/>
        <v>138.98900000000015</v>
      </c>
    </row>
    <row r="45" spans="1:12" s="60" customFormat="1" ht="15.6" x14ac:dyDescent="0.3">
      <c r="A45" s="48">
        <v>29</v>
      </c>
      <c r="B45" s="50" t="s">
        <v>159</v>
      </c>
      <c r="C45" s="52" t="s">
        <v>77</v>
      </c>
      <c r="D45" s="70">
        <v>1.7229166666666669E-3</v>
      </c>
      <c r="E45" s="64">
        <f t="shared" si="0"/>
        <v>148.86000000000027</v>
      </c>
      <c r="F45" s="65">
        <f t="shared" si="1"/>
        <v>49.62</v>
      </c>
      <c r="G45" s="57">
        <v>44.06</v>
      </c>
      <c r="H45" s="85">
        <v>1.0499999999999999E-3</v>
      </c>
      <c r="I45" s="64">
        <f t="shared" si="2"/>
        <v>90.72</v>
      </c>
      <c r="J45" s="65">
        <f t="shared" si="3"/>
        <v>45.36</v>
      </c>
      <c r="K45" s="69">
        <f t="shared" si="4"/>
        <v>139.04000000000002</v>
      </c>
    </row>
    <row r="46" spans="1:12" s="60" customFormat="1" x14ac:dyDescent="0.25">
      <c r="A46" s="48">
        <v>30</v>
      </c>
      <c r="B46" s="47" t="s">
        <v>120</v>
      </c>
      <c r="C46" s="49" t="s">
        <v>35</v>
      </c>
      <c r="D46" s="70">
        <v>1.6939236111111109E-3</v>
      </c>
      <c r="E46" s="64">
        <f t="shared" si="0"/>
        <v>146.3549999999999</v>
      </c>
      <c r="F46" s="65">
        <f t="shared" si="1"/>
        <v>48.784999999999997</v>
      </c>
      <c r="G46" s="57">
        <v>44.728999999999999</v>
      </c>
      <c r="H46" s="85">
        <v>1.0556481481481482E-3</v>
      </c>
      <c r="I46" s="64">
        <f t="shared" si="2"/>
        <v>91.208000000000155</v>
      </c>
      <c r="J46" s="65">
        <f t="shared" si="3"/>
        <v>45.604000000000077</v>
      </c>
      <c r="K46" s="69">
        <f t="shared" si="4"/>
        <v>139.11800000000008</v>
      </c>
    </row>
    <row r="47" spans="1:12" s="60" customFormat="1" x14ac:dyDescent="0.25">
      <c r="A47" s="48">
        <v>31</v>
      </c>
      <c r="B47" s="47" t="s">
        <v>95</v>
      </c>
      <c r="C47" s="49" t="s">
        <v>22</v>
      </c>
      <c r="D47" s="70">
        <v>1.7097222222222221E-3</v>
      </c>
      <c r="E47" s="64">
        <f t="shared" si="0"/>
        <v>147.7199999999998</v>
      </c>
      <c r="F47" s="65">
        <f t="shared" si="1"/>
        <v>49.238999999999997</v>
      </c>
      <c r="G47" s="57">
        <v>44.32</v>
      </c>
      <c r="H47" s="85">
        <v>1.0624999999999999E-3</v>
      </c>
      <c r="I47" s="64">
        <f t="shared" si="2"/>
        <v>91.800000000000011</v>
      </c>
      <c r="J47" s="65">
        <f t="shared" si="3"/>
        <v>45.900000000000006</v>
      </c>
      <c r="K47" s="69">
        <f t="shared" si="4"/>
        <v>139.459</v>
      </c>
    </row>
    <row r="48" spans="1:12" s="60" customFormat="1" x14ac:dyDescent="0.25">
      <c r="A48" s="48">
        <v>32</v>
      </c>
      <c r="B48" s="47" t="s">
        <v>137</v>
      </c>
      <c r="C48" s="49" t="s">
        <v>65</v>
      </c>
      <c r="D48" s="70">
        <v>1.7092592592592593E-3</v>
      </c>
      <c r="E48" s="64">
        <f t="shared" si="0"/>
        <v>147.68000000000006</v>
      </c>
      <c r="F48" s="65">
        <f t="shared" si="1"/>
        <v>49.225999999999999</v>
      </c>
      <c r="G48" s="57">
        <v>44.27</v>
      </c>
      <c r="H48" s="85">
        <v>1.0656249999999999E-3</v>
      </c>
      <c r="I48" s="64">
        <f t="shared" si="2"/>
        <v>92.07</v>
      </c>
      <c r="J48" s="65">
        <f t="shared" si="3"/>
        <v>46.034999999999997</v>
      </c>
      <c r="K48" s="69">
        <f t="shared" si="4"/>
        <v>139.53100000000001</v>
      </c>
    </row>
    <row r="49" spans="1:11" s="60" customFormat="1" ht="15.6" x14ac:dyDescent="0.3">
      <c r="A49" s="48">
        <v>33</v>
      </c>
      <c r="B49" s="50" t="s">
        <v>136</v>
      </c>
      <c r="C49" s="50" t="s">
        <v>65</v>
      </c>
      <c r="D49" s="70">
        <v>1.6976851851851853E-3</v>
      </c>
      <c r="E49" s="64">
        <f t="shared" ref="E49:E80" si="5">VALUE(SUBSTITUTE(IF(SUBSTITUTE(D49,":","",2)=D49,"0:","")&amp;D49,".",","))*86400</f>
        <v>146.68000000000043</v>
      </c>
      <c r="F49" s="65">
        <f t="shared" ref="F49:F80" si="6">ROUNDDOWN(E49/3,3)</f>
        <v>48.893000000000001</v>
      </c>
      <c r="G49" s="57">
        <v>44.66</v>
      </c>
      <c r="H49" s="85">
        <v>1.0645833333333334E-3</v>
      </c>
      <c r="I49" s="64">
        <f t="shared" ref="I49:I80" si="7">VALUE(SUBSTITUTE(IF(SUBSTITUTE(H49,":","",2)=H49,"0:","")&amp;H49,".",","))*86400</f>
        <v>91.979999999999706</v>
      </c>
      <c r="J49" s="65">
        <f t="shared" ref="J49:J80" si="8">I49/2</f>
        <v>45.989999999999853</v>
      </c>
      <c r="K49" s="69">
        <f t="shared" ref="K49:K80" si="9">F49+G49+J49</f>
        <v>139.54299999999984</v>
      </c>
    </row>
    <row r="50" spans="1:11" s="60" customFormat="1" x14ac:dyDescent="0.25">
      <c r="A50" s="48">
        <v>34</v>
      </c>
      <c r="B50" s="47" t="s">
        <v>53</v>
      </c>
      <c r="C50" s="49" t="s">
        <v>46</v>
      </c>
      <c r="D50" s="70">
        <v>1.7636689814814815E-3</v>
      </c>
      <c r="E50" s="64">
        <f t="shared" si="5"/>
        <v>152.38099999999986</v>
      </c>
      <c r="F50" s="65">
        <f t="shared" si="6"/>
        <v>50.792999999999999</v>
      </c>
      <c r="G50" s="57">
        <v>43.15</v>
      </c>
      <c r="H50" s="85">
        <v>1.0685185185185183E-3</v>
      </c>
      <c r="I50" s="64">
        <f t="shared" si="7"/>
        <v>92.320000000000135</v>
      </c>
      <c r="J50" s="65">
        <f t="shared" si="8"/>
        <v>46.160000000000068</v>
      </c>
      <c r="K50" s="69">
        <f t="shared" si="9"/>
        <v>140.10300000000007</v>
      </c>
    </row>
    <row r="51" spans="1:11" s="60" customFormat="1" x14ac:dyDescent="0.25">
      <c r="A51" s="48">
        <v>35</v>
      </c>
      <c r="B51" s="47" t="s">
        <v>122</v>
      </c>
      <c r="C51" s="49" t="s">
        <v>35</v>
      </c>
      <c r="D51" s="70">
        <v>1.7217592592592592E-3</v>
      </c>
      <c r="E51" s="64">
        <f t="shared" si="5"/>
        <v>148.76000000000005</v>
      </c>
      <c r="F51" s="65">
        <f t="shared" si="6"/>
        <v>49.585999999999999</v>
      </c>
      <c r="G51" s="57">
        <v>44</v>
      </c>
      <c r="H51" s="85">
        <v>1.0800462962962964E-3</v>
      </c>
      <c r="I51" s="64">
        <f t="shared" si="7"/>
        <v>93.316000000000329</v>
      </c>
      <c r="J51" s="65">
        <f t="shared" si="8"/>
        <v>46.658000000000165</v>
      </c>
      <c r="K51" s="69">
        <f t="shared" si="9"/>
        <v>140.24400000000017</v>
      </c>
    </row>
    <row r="52" spans="1:11" s="60" customFormat="1" x14ac:dyDescent="0.25">
      <c r="A52" s="48">
        <v>36</v>
      </c>
      <c r="B52" s="47" t="s">
        <v>102</v>
      </c>
      <c r="C52" s="49" t="s">
        <v>24</v>
      </c>
      <c r="D52" s="70">
        <v>1.7133101851851851E-3</v>
      </c>
      <c r="E52" s="64">
        <f t="shared" si="5"/>
        <v>148.03000000000043</v>
      </c>
      <c r="F52" s="65">
        <f t="shared" si="6"/>
        <v>49.343000000000004</v>
      </c>
      <c r="G52" s="57">
        <v>44.8</v>
      </c>
      <c r="H52" s="85">
        <v>1.0701388888888889E-3</v>
      </c>
      <c r="I52" s="64">
        <f t="shared" si="7"/>
        <v>92.460000000000093</v>
      </c>
      <c r="J52" s="65">
        <f t="shared" si="8"/>
        <v>46.230000000000047</v>
      </c>
      <c r="K52" s="69">
        <f t="shared" si="9"/>
        <v>140.37300000000005</v>
      </c>
    </row>
    <row r="53" spans="1:11" s="60" customFormat="1" x14ac:dyDescent="0.25">
      <c r="A53" s="48">
        <v>37</v>
      </c>
      <c r="B53" s="47" t="s">
        <v>101</v>
      </c>
      <c r="C53" s="49" t="s">
        <v>24</v>
      </c>
      <c r="D53" s="70">
        <v>1.7010416666666667E-3</v>
      </c>
      <c r="E53" s="64">
        <f t="shared" si="5"/>
        <v>146.97000000000028</v>
      </c>
      <c r="F53" s="65">
        <f t="shared" si="6"/>
        <v>48.99</v>
      </c>
      <c r="G53" s="57">
        <v>44.2</v>
      </c>
      <c r="H53" s="85">
        <v>1.0978009259259259E-3</v>
      </c>
      <c r="I53" s="64">
        <f t="shared" si="7"/>
        <v>94.85000000000035</v>
      </c>
      <c r="J53" s="65">
        <f t="shared" si="8"/>
        <v>47.425000000000175</v>
      </c>
      <c r="K53" s="69">
        <f t="shared" si="9"/>
        <v>140.61500000000018</v>
      </c>
    </row>
    <row r="54" spans="1:11" s="60" customFormat="1" ht="15.6" x14ac:dyDescent="0.3">
      <c r="A54" s="48">
        <v>38</v>
      </c>
      <c r="B54" s="52" t="s">
        <v>109</v>
      </c>
      <c r="C54" s="52" t="s">
        <v>68</v>
      </c>
      <c r="D54" s="70">
        <v>1.7133101851851851E-3</v>
      </c>
      <c r="E54" s="64">
        <f t="shared" si="5"/>
        <v>148.03000000000043</v>
      </c>
      <c r="F54" s="65">
        <f t="shared" si="6"/>
        <v>49.343000000000004</v>
      </c>
      <c r="G54" s="57">
        <v>45.02</v>
      </c>
      <c r="H54" s="85">
        <v>1.0712962962962963E-3</v>
      </c>
      <c r="I54" s="64">
        <f t="shared" si="7"/>
        <v>92.560000000000315</v>
      </c>
      <c r="J54" s="65">
        <f t="shared" si="8"/>
        <v>46.280000000000157</v>
      </c>
      <c r="K54" s="69">
        <f t="shared" si="9"/>
        <v>140.64300000000014</v>
      </c>
    </row>
    <row r="55" spans="1:11" s="60" customFormat="1" x14ac:dyDescent="0.25">
      <c r="A55" s="48">
        <v>39</v>
      </c>
      <c r="B55" s="47" t="s">
        <v>138</v>
      </c>
      <c r="C55" s="49" t="s">
        <v>65</v>
      </c>
      <c r="D55" s="70">
        <v>1.7096064814814817E-3</v>
      </c>
      <c r="E55" s="64">
        <f t="shared" si="5"/>
        <v>147.70999999999987</v>
      </c>
      <c r="F55" s="65">
        <f t="shared" si="6"/>
        <v>49.235999999999997</v>
      </c>
      <c r="G55" s="57">
        <v>45.39</v>
      </c>
      <c r="H55" s="85">
        <v>1.0678240740740741E-3</v>
      </c>
      <c r="I55" s="64">
        <f t="shared" si="7"/>
        <v>92.25999999999965</v>
      </c>
      <c r="J55" s="65">
        <f t="shared" si="8"/>
        <v>46.129999999999825</v>
      </c>
      <c r="K55" s="69">
        <f t="shared" si="9"/>
        <v>140.75599999999983</v>
      </c>
    </row>
    <row r="56" spans="1:11" s="60" customFormat="1" x14ac:dyDescent="0.25">
      <c r="A56" s="48">
        <v>40</v>
      </c>
      <c r="B56" s="51" t="s">
        <v>161</v>
      </c>
      <c r="C56" s="49" t="s">
        <v>77</v>
      </c>
      <c r="D56" s="70">
        <v>1.7407407407407408E-3</v>
      </c>
      <c r="E56" s="64">
        <f t="shared" si="5"/>
        <v>150.39999999999992</v>
      </c>
      <c r="F56" s="65">
        <f t="shared" si="6"/>
        <v>50.133000000000003</v>
      </c>
      <c r="G56" s="57">
        <v>44.67</v>
      </c>
      <c r="H56" s="85">
        <v>1.0665509259259261E-3</v>
      </c>
      <c r="I56" s="64">
        <f t="shared" si="7"/>
        <v>92.150000000000347</v>
      </c>
      <c r="J56" s="65">
        <f t="shared" si="8"/>
        <v>46.075000000000173</v>
      </c>
      <c r="K56" s="69">
        <f t="shared" si="9"/>
        <v>140.87800000000016</v>
      </c>
    </row>
    <row r="57" spans="1:11" s="60" customFormat="1" x14ac:dyDescent="0.25">
      <c r="A57" s="48">
        <v>41</v>
      </c>
      <c r="B57" s="51" t="s">
        <v>158</v>
      </c>
      <c r="C57" s="49" t="s">
        <v>77</v>
      </c>
      <c r="D57" s="70">
        <v>1.6877314814814815E-3</v>
      </c>
      <c r="E57" s="64">
        <f t="shared" si="5"/>
        <v>145.81999999999988</v>
      </c>
      <c r="F57" s="65">
        <f t="shared" si="6"/>
        <v>48.606000000000002</v>
      </c>
      <c r="G57" s="57">
        <v>44.83</v>
      </c>
      <c r="H57" s="85">
        <v>1.1035879629629629E-3</v>
      </c>
      <c r="I57" s="64">
        <f t="shared" si="7"/>
        <v>95.349999999999753</v>
      </c>
      <c r="J57" s="65">
        <f t="shared" si="8"/>
        <v>47.674999999999876</v>
      </c>
      <c r="K57" s="69">
        <f t="shared" si="9"/>
        <v>141.11099999999988</v>
      </c>
    </row>
    <row r="58" spans="1:11" s="60" customFormat="1" x14ac:dyDescent="0.25">
      <c r="A58" s="48">
        <v>42</v>
      </c>
      <c r="B58" s="47" t="s">
        <v>144</v>
      </c>
      <c r="C58" s="49" t="s">
        <v>68</v>
      </c>
      <c r="D58" s="70">
        <v>1.7865046296296299E-3</v>
      </c>
      <c r="E58" s="64">
        <f t="shared" si="5"/>
        <v>154.35400000000004</v>
      </c>
      <c r="F58" s="65">
        <f t="shared" si="6"/>
        <v>51.451000000000001</v>
      </c>
      <c r="G58" s="57">
        <v>43.643000000000001</v>
      </c>
      <c r="H58" s="85">
        <v>1.0657291666666666E-3</v>
      </c>
      <c r="I58" s="64">
        <f t="shared" si="7"/>
        <v>92.079000000000278</v>
      </c>
      <c r="J58" s="65">
        <f t="shared" si="8"/>
        <v>46.039500000000139</v>
      </c>
      <c r="K58" s="69">
        <f t="shared" si="9"/>
        <v>141.13350000000014</v>
      </c>
    </row>
    <row r="59" spans="1:11" s="60" customFormat="1" x14ac:dyDescent="0.25">
      <c r="A59" s="48">
        <v>43</v>
      </c>
      <c r="B59" s="47" t="s">
        <v>160</v>
      </c>
      <c r="C59" s="49" t="s">
        <v>77</v>
      </c>
      <c r="D59" s="70">
        <v>1.7260416666666665E-3</v>
      </c>
      <c r="E59" s="64">
        <f t="shared" si="5"/>
        <v>149.13000000000028</v>
      </c>
      <c r="F59" s="65">
        <f t="shared" si="6"/>
        <v>49.71</v>
      </c>
      <c r="G59" s="57">
        <v>45.85</v>
      </c>
      <c r="H59" s="85">
        <v>1.0741898148148149E-3</v>
      </c>
      <c r="I59" s="64">
        <f t="shared" si="7"/>
        <v>92.809999999999576</v>
      </c>
      <c r="J59" s="65">
        <f t="shared" si="8"/>
        <v>46.404999999999788</v>
      </c>
      <c r="K59" s="69">
        <f t="shared" si="9"/>
        <v>141.9649999999998</v>
      </c>
    </row>
    <row r="60" spans="1:11" s="60" customFormat="1" x14ac:dyDescent="0.25">
      <c r="A60" s="48">
        <v>44</v>
      </c>
      <c r="B60" s="47" t="s">
        <v>165</v>
      </c>
      <c r="C60" s="49" t="s">
        <v>84</v>
      </c>
      <c r="D60" s="70">
        <v>1.7345254629629629E-3</v>
      </c>
      <c r="E60" s="64">
        <f t="shared" si="5"/>
        <v>149.86299999999974</v>
      </c>
      <c r="F60" s="65">
        <f t="shared" si="6"/>
        <v>49.954000000000001</v>
      </c>
      <c r="G60" s="57">
        <v>45.37</v>
      </c>
      <c r="H60" s="85">
        <v>1.0882986111111111E-3</v>
      </c>
      <c r="I60" s="64">
        <f t="shared" si="7"/>
        <v>94.028999999999897</v>
      </c>
      <c r="J60" s="65">
        <f t="shared" si="8"/>
        <v>47.014499999999948</v>
      </c>
      <c r="K60" s="69">
        <f t="shared" si="9"/>
        <v>142.33849999999995</v>
      </c>
    </row>
    <row r="61" spans="1:11" s="60" customFormat="1" x14ac:dyDescent="0.25">
      <c r="A61" s="48">
        <v>45</v>
      </c>
      <c r="B61" s="47" t="s">
        <v>110</v>
      </c>
      <c r="C61" s="49" t="s">
        <v>26</v>
      </c>
      <c r="D61" s="70">
        <v>1.7910879629629629E-3</v>
      </c>
      <c r="E61" s="64">
        <f t="shared" si="5"/>
        <v>154.74999999999974</v>
      </c>
      <c r="F61" s="65">
        <f t="shared" si="6"/>
        <v>51.582999999999998</v>
      </c>
      <c r="G61" s="57">
        <v>43.9</v>
      </c>
      <c r="H61" s="85">
        <v>1.0896990740740741E-3</v>
      </c>
      <c r="I61" s="64">
        <f t="shared" si="7"/>
        <v>94.14999999999965</v>
      </c>
      <c r="J61" s="65">
        <f t="shared" si="8"/>
        <v>47.074999999999825</v>
      </c>
      <c r="K61" s="69">
        <f t="shared" si="9"/>
        <v>142.55799999999982</v>
      </c>
    </row>
    <row r="62" spans="1:11" s="60" customFormat="1" x14ac:dyDescent="0.25">
      <c r="A62" s="48">
        <v>46</v>
      </c>
      <c r="B62" s="47" t="s">
        <v>172</v>
      </c>
      <c r="C62" s="49" t="s">
        <v>173</v>
      </c>
      <c r="D62" s="70">
        <v>1.7681712962962963E-3</v>
      </c>
      <c r="E62" s="64">
        <f t="shared" si="5"/>
        <v>152.77000000000032</v>
      </c>
      <c r="F62" s="65">
        <f t="shared" si="6"/>
        <v>50.923000000000002</v>
      </c>
      <c r="G62" s="57">
        <v>44.51</v>
      </c>
      <c r="H62" s="85">
        <v>1.0913194444444445E-3</v>
      </c>
      <c r="I62" s="64">
        <f t="shared" si="7"/>
        <v>94.289999999999608</v>
      </c>
      <c r="J62" s="65">
        <f t="shared" si="8"/>
        <v>47.144999999999804</v>
      </c>
      <c r="K62" s="69">
        <f t="shared" si="9"/>
        <v>142.5779999999998</v>
      </c>
    </row>
    <row r="63" spans="1:11" s="60" customFormat="1" x14ac:dyDescent="0.25">
      <c r="A63" s="48">
        <v>47</v>
      </c>
      <c r="B63" s="47" t="s">
        <v>98</v>
      </c>
      <c r="C63" s="49" t="s">
        <v>22</v>
      </c>
      <c r="D63" s="70">
        <v>1.7736111111111112E-3</v>
      </c>
      <c r="E63" s="64">
        <f t="shared" si="5"/>
        <v>153.2399999999999</v>
      </c>
      <c r="F63" s="65">
        <f t="shared" si="6"/>
        <v>51.08</v>
      </c>
      <c r="G63" s="57">
        <v>45.2</v>
      </c>
      <c r="H63" s="85">
        <v>1.098726851851852E-3</v>
      </c>
      <c r="I63" s="64">
        <f t="shared" si="7"/>
        <v>94.929999999999851</v>
      </c>
      <c r="J63" s="65">
        <f t="shared" si="8"/>
        <v>47.464999999999925</v>
      </c>
      <c r="K63" s="69">
        <f t="shared" si="9"/>
        <v>143.74499999999992</v>
      </c>
    </row>
    <row r="64" spans="1:11" s="60" customFormat="1" ht="15.6" x14ac:dyDescent="0.3">
      <c r="A64" s="48">
        <v>48</v>
      </c>
      <c r="B64" s="50" t="s">
        <v>100</v>
      </c>
      <c r="C64" s="50" t="s">
        <v>22</v>
      </c>
      <c r="D64" s="70">
        <v>1.8587962962962963E-3</v>
      </c>
      <c r="E64" s="64">
        <f t="shared" si="5"/>
        <v>160.60000000000031</v>
      </c>
      <c r="F64" s="65">
        <f t="shared" si="6"/>
        <v>53.533000000000001</v>
      </c>
      <c r="G64" s="57">
        <v>43.75</v>
      </c>
      <c r="H64" s="85">
        <v>1.0833333333333333E-3</v>
      </c>
      <c r="I64" s="64">
        <f t="shared" si="7"/>
        <v>93.59999999999971</v>
      </c>
      <c r="J64" s="65">
        <f t="shared" si="8"/>
        <v>46.799999999999855</v>
      </c>
      <c r="K64" s="69">
        <f t="shared" si="9"/>
        <v>144.08299999999986</v>
      </c>
    </row>
    <row r="65" spans="1:11" s="60" customFormat="1" x14ac:dyDescent="0.25">
      <c r="A65" s="48">
        <v>49</v>
      </c>
      <c r="B65" s="47" t="s">
        <v>96</v>
      </c>
      <c r="C65" s="49" t="s">
        <v>22</v>
      </c>
      <c r="D65" s="70">
        <v>1.7667824074074075E-3</v>
      </c>
      <c r="E65" s="64">
        <f t="shared" si="5"/>
        <v>152.65000000000023</v>
      </c>
      <c r="F65" s="65">
        <f t="shared" si="6"/>
        <v>50.883000000000003</v>
      </c>
      <c r="G65" s="57">
        <v>45.76</v>
      </c>
      <c r="H65" s="85">
        <v>1.1035879629629629E-3</v>
      </c>
      <c r="I65" s="64">
        <f t="shared" si="7"/>
        <v>95.349999999999753</v>
      </c>
      <c r="J65" s="65">
        <f t="shared" si="8"/>
        <v>47.674999999999876</v>
      </c>
      <c r="K65" s="69">
        <f t="shared" si="9"/>
        <v>144.31799999999987</v>
      </c>
    </row>
    <row r="66" spans="1:11" s="60" customFormat="1" x14ac:dyDescent="0.25">
      <c r="A66" s="48">
        <v>50</v>
      </c>
      <c r="B66" s="47" t="s">
        <v>133</v>
      </c>
      <c r="C66" s="49" t="s">
        <v>132</v>
      </c>
      <c r="D66" s="70">
        <v>1.7395833333333334E-3</v>
      </c>
      <c r="E66" s="64">
        <f t="shared" si="5"/>
        <v>150.2999999999997</v>
      </c>
      <c r="F66" s="65">
        <f t="shared" si="6"/>
        <v>50.098999999999997</v>
      </c>
      <c r="G66" s="57">
        <v>46.87</v>
      </c>
      <c r="H66" s="85">
        <v>1.0998842592592592E-3</v>
      </c>
      <c r="I66" s="64">
        <f t="shared" si="7"/>
        <v>95.030000000000072</v>
      </c>
      <c r="J66" s="65">
        <f t="shared" si="8"/>
        <v>47.515000000000036</v>
      </c>
      <c r="K66" s="69">
        <f t="shared" si="9"/>
        <v>144.48400000000004</v>
      </c>
    </row>
    <row r="67" spans="1:11" s="60" customFormat="1" x14ac:dyDescent="0.25">
      <c r="A67" s="48">
        <v>51</v>
      </c>
      <c r="B67" s="47" t="s">
        <v>124</v>
      </c>
      <c r="C67" s="49" t="s">
        <v>35</v>
      </c>
      <c r="D67" s="70">
        <v>1.7783564814814815E-3</v>
      </c>
      <c r="E67" s="64">
        <f t="shared" si="5"/>
        <v>153.64999999999986</v>
      </c>
      <c r="F67" s="65">
        <f t="shared" si="6"/>
        <v>51.216000000000001</v>
      </c>
      <c r="G67" s="57">
        <v>47.04</v>
      </c>
      <c r="H67" s="85">
        <v>1.0719907407407408E-3</v>
      </c>
      <c r="I67" s="64">
        <f t="shared" si="7"/>
        <v>92.619999999999933</v>
      </c>
      <c r="J67" s="65">
        <f t="shared" si="8"/>
        <v>46.309999999999967</v>
      </c>
      <c r="K67" s="69">
        <f t="shared" si="9"/>
        <v>144.56599999999997</v>
      </c>
    </row>
    <row r="68" spans="1:11" s="60" customFormat="1" x14ac:dyDescent="0.25">
      <c r="A68" s="48">
        <v>52</v>
      </c>
      <c r="B68" s="47" t="s">
        <v>97</v>
      </c>
      <c r="C68" s="49" t="s">
        <v>22</v>
      </c>
      <c r="D68" s="70">
        <v>1.768287037037037E-3</v>
      </c>
      <c r="E68" s="64">
        <f t="shared" si="5"/>
        <v>152.78000000000026</v>
      </c>
      <c r="F68" s="65">
        <f t="shared" si="6"/>
        <v>50.926000000000002</v>
      </c>
      <c r="G68" s="57">
        <v>46.78</v>
      </c>
      <c r="H68" s="85">
        <v>1.0902777777777779E-3</v>
      </c>
      <c r="I68" s="64">
        <f t="shared" si="7"/>
        <v>94.200000000000202</v>
      </c>
      <c r="J68" s="65">
        <f t="shared" si="8"/>
        <v>47.100000000000101</v>
      </c>
      <c r="K68" s="69">
        <f t="shared" si="9"/>
        <v>144.8060000000001</v>
      </c>
    </row>
    <row r="69" spans="1:11" s="60" customFormat="1" x14ac:dyDescent="0.25">
      <c r="A69" s="48">
        <v>53</v>
      </c>
      <c r="B69" s="47" t="s">
        <v>103</v>
      </c>
      <c r="C69" s="49" t="s">
        <v>24</v>
      </c>
      <c r="D69" s="70">
        <v>1.7327546296296297E-3</v>
      </c>
      <c r="E69" s="64">
        <f t="shared" si="5"/>
        <v>149.71000000000004</v>
      </c>
      <c r="F69" s="65">
        <f t="shared" si="6"/>
        <v>49.902999999999999</v>
      </c>
      <c r="G69" s="57">
        <v>47.25</v>
      </c>
      <c r="H69" s="85">
        <v>1.1032407407407406E-3</v>
      </c>
      <c r="I69" s="64">
        <f t="shared" si="7"/>
        <v>95.319999999999922</v>
      </c>
      <c r="J69" s="65">
        <f t="shared" si="8"/>
        <v>47.659999999999961</v>
      </c>
      <c r="K69" s="69">
        <f t="shared" si="9"/>
        <v>144.81299999999996</v>
      </c>
    </row>
    <row r="70" spans="1:11" s="60" customFormat="1" x14ac:dyDescent="0.25">
      <c r="A70" s="48">
        <v>54</v>
      </c>
      <c r="B70" s="47" t="s">
        <v>131</v>
      </c>
      <c r="C70" s="49" t="s">
        <v>132</v>
      </c>
      <c r="D70" s="70">
        <v>1.7252314814814815E-3</v>
      </c>
      <c r="E70" s="64">
        <f t="shared" si="5"/>
        <v>149.05999999999986</v>
      </c>
      <c r="F70" s="65">
        <f t="shared" si="6"/>
        <v>49.686</v>
      </c>
      <c r="G70" s="57">
        <v>46.93</v>
      </c>
      <c r="H70" s="85">
        <v>1.1230324074074074E-3</v>
      </c>
      <c r="I70" s="64">
        <f t="shared" si="7"/>
        <v>97.030000000000229</v>
      </c>
      <c r="J70" s="65">
        <f t="shared" si="8"/>
        <v>48.515000000000114</v>
      </c>
      <c r="K70" s="69">
        <f t="shared" si="9"/>
        <v>145.13100000000011</v>
      </c>
    </row>
    <row r="71" spans="1:11" s="60" customFormat="1" x14ac:dyDescent="0.25">
      <c r="A71" s="48">
        <v>55</v>
      </c>
      <c r="B71" s="47" t="s">
        <v>125</v>
      </c>
      <c r="C71" s="49" t="s">
        <v>35</v>
      </c>
      <c r="D71" s="70">
        <v>1.7798611111111112E-3</v>
      </c>
      <c r="E71" s="64">
        <f t="shared" si="5"/>
        <v>153.77999999999992</v>
      </c>
      <c r="F71" s="65">
        <f t="shared" si="6"/>
        <v>51.26</v>
      </c>
      <c r="G71" s="57">
        <v>44.985999999999997</v>
      </c>
      <c r="H71" s="85">
        <v>1.1322916666666666E-3</v>
      </c>
      <c r="I71" s="64">
        <f t="shared" si="7"/>
        <v>97.830000000000283</v>
      </c>
      <c r="J71" s="65">
        <f t="shared" si="8"/>
        <v>48.915000000000141</v>
      </c>
      <c r="K71" s="69">
        <f t="shared" si="9"/>
        <v>145.16100000000014</v>
      </c>
    </row>
    <row r="72" spans="1:11" s="60" customFormat="1" x14ac:dyDescent="0.25">
      <c r="A72" s="48">
        <v>56</v>
      </c>
      <c r="B72" s="47" t="s">
        <v>109</v>
      </c>
      <c r="C72" s="49" t="s">
        <v>26</v>
      </c>
      <c r="D72" s="70">
        <v>1.7774305555555555E-3</v>
      </c>
      <c r="E72" s="64">
        <f t="shared" si="5"/>
        <v>153.57000000000039</v>
      </c>
      <c r="F72" s="65">
        <f t="shared" si="6"/>
        <v>51.19</v>
      </c>
      <c r="G72" s="57">
        <v>44.53</v>
      </c>
      <c r="H72" s="85">
        <v>1.1493055555555555E-3</v>
      </c>
      <c r="I72" s="64">
        <f t="shared" si="7"/>
        <v>99.300000000000395</v>
      </c>
      <c r="J72" s="65">
        <f t="shared" si="8"/>
        <v>49.650000000000198</v>
      </c>
      <c r="K72" s="69">
        <f t="shared" si="9"/>
        <v>145.3700000000002</v>
      </c>
    </row>
    <row r="73" spans="1:11" s="60" customFormat="1" x14ac:dyDescent="0.25">
      <c r="A73" s="48">
        <v>57</v>
      </c>
      <c r="B73" s="47" t="s">
        <v>170</v>
      </c>
      <c r="C73" s="49" t="s">
        <v>91</v>
      </c>
      <c r="D73" s="70">
        <v>1.7912037037037035E-3</v>
      </c>
      <c r="E73" s="64">
        <f t="shared" si="5"/>
        <v>154.75999999999968</v>
      </c>
      <c r="F73" s="65">
        <f t="shared" si="6"/>
        <v>51.585999999999999</v>
      </c>
      <c r="G73" s="57">
        <v>45.7</v>
      </c>
      <c r="H73" s="85">
        <v>1.1131944444444444E-3</v>
      </c>
      <c r="I73" s="64">
        <f t="shared" si="7"/>
        <v>96.179999999999623</v>
      </c>
      <c r="J73" s="65">
        <f t="shared" si="8"/>
        <v>48.089999999999812</v>
      </c>
      <c r="K73" s="69">
        <f t="shared" si="9"/>
        <v>145.37599999999981</v>
      </c>
    </row>
    <row r="74" spans="1:11" s="60" customFormat="1" x14ac:dyDescent="0.25">
      <c r="A74" s="48">
        <v>58</v>
      </c>
      <c r="B74" s="47" t="s">
        <v>57</v>
      </c>
      <c r="C74" s="49" t="s">
        <v>56</v>
      </c>
      <c r="D74" s="70">
        <v>1.8422453703703702E-3</v>
      </c>
      <c r="E74" s="64">
        <f t="shared" si="5"/>
        <v>159.16999999999996</v>
      </c>
      <c r="F74" s="65">
        <f t="shared" si="6"/>
        <v>53.055999999999997</v>
      </c>
      <c r="G74" s="57">
        <v>46</v>
      </c>
      <c r="H74" s="85">
        <v>1.0722222222222222E-3</v>
      </c>
      <c r="I74" s="64">
        <f t="shared" si="7"/>
        <v>92.639999999999816</v>
      </c>
      <c r="J74" s="65">
        <f t="shared" si="8"/>
        <v>46.319999999999908</v>
      </c>
      <c r="K74" s="69">
        <f t="shared" si="9"/>
        <v>145.37599999999992</v>
      </c>
    </row>
    <row r="75" spans="1:11" s="60" customFormat="1" x14ac:dyDescent="0.25">
      <c r="A75" s="48">
        <v>59</v>
      </c>
      <c r="B75" s="47" t="s">
        <v>143</v>
      </c>
      <c r="C75" s="49" t="s">
        <v>68</v>
      </c>
      <c r="D75" s="70">
        <v>1.7685185185185187E-3</v>
      </c>
      <c r="E75" s="64">
        <f t="shared" si="5"/>
        <v>152.80000000000013</v>
      </c>
      <c r="F75" s="65">
        <f t="shared" si="6"/>
        <v>50.933</v>
      </c>
      <c r="G75" s="57">
        <v>46.9</v>
      </c>
      <c r="H75" s="85">
        <v>1.1135416666666665E-3</v>
      </c>
      <c r="I75" s="64">
        <f t="shared" si="7"/>
        <v>96.210000000000292</v>
      </c>
      <c r="J75" s="65">
        <f t="shared" si="8"/>
        <v>48.105000000000146</v>
      </c>
      <c r="K75" s="69">
        <f t="shared" si="9"/>
        <v>145.93800000000016</v>
      </c>
    </row>
    <row r="76" spans="1:11" s="60" customFormat="1" x14ac:dyDescent="0.25">
      <c r="A76" s="48">
        <v>60</v>
      </c>
      <c r="B76" s="47" t="s">
        <v>99</v>
      </c>
      <c r="C76" s="49" t="s">
        <v>22</v>
      </c>
      <c r="D76" s="70">
        <v>1.7763888888888888E-3</v>
      </c>
      <c r="E76" s="64">
        <f t="shared" si="5"/>
        <v>153.4800000000001</v>
      </c>
      <c r="F76" s="65">
        <f t="shared" si="6"/>
        <v>51.16</v>
      </c>
      <c r="G76" s="57">
        <v>46.04</v>
      </c>
      <c r="H76" s="85">
        <v>1.1483796296296296E-3</v>
      </c>
      <c r="I76" s="64">
        <f t="shared" si="7"/>
        <v>99.220000000000041</v>
      </c>
      <c r="J76" s="65">
        <f t="shared" si="8"/>
        <v>49.610000000000021</v>
      </c>
      <c r="K76" s="69">
        <f t="shared" si="9"/>
        <v>146.81</v>
      </c>
    </row>
    <row r="77" spans="1:11" s="60" customFormat="1" x14ac:dyDescent="0.25">
      <c r="A77" s="48">
        <v>61</v>
      </c>
      <c r="B77" s="47" t="s">
        <v>147</v>
      </c>
      <c r="C77" s="49" t="s">
        <v>73</v>
      </c>
      <c r="D77" s="70">
        <v>1.7650462962962962E-3</v>
      </c>
      <c r="E77" s="64">
        <f t="shared" si="5"/>
        <v>152.50000000000031</v>
      </c>
      <c r="F77" s="65">
        <f t="shared" si="6"/>
        <v>50.832999999999998</v>
      </c>
      <c r="G77" s="57">
        <v>46.61</v>
      </c>
      <c r="H77" s="85">
        <v>1.1480324074074073E-3</v>
      </c>
      <c r="I77" s="64">
        <f t="shared" si="7"/>
        <v>99.190000000000211</v>
      </c>
      <c r="J77" s="65">
        <f t="shared" si="8"/>
        <v>49.595000000000105</v>
      </c>
      <c r="K77" s="69">
        <f t="shared" si="9"/>
        <v>147.0380000000001</v>
      </c>
    </row>
    <row r="78" spans="1:11" s="60" customFormat="1" x14ac:dyDescent="0.25">
      <c r="A78" s="48">
        <v>62</v>
      </c>
      <c r="B78" s="47" t="s">
        <v>123</v>
      </c>
      <c r="C78" s="49" t="s">
        <v>35</v>
      </c>
      <c r="D78" s="70">
        <v>1.7651157407407407E-3</v>
      </c>
      <c r="E78" s="64">
        <f t="shared" si="5"/>
        <v>152.50599999999994</v>
      </c>
      <c r="F78" s="65">
        <f t="shared" si="6"/>
        <v>50.835000000000001</v>
      </c>
      <c r="G78" s="57">
        <v>47.515999999999998</v>
      </c>
      <c r="H78" s="85">
        <v>1.1327546296296296E-3</v>
      </c>
      <c r="I78" s="64">
        <f t="shared" si="7"/>
        <v>97.870000000000033</v>
      </c>
      <c r="J78" s="65">
        <f t="shared" si="8"/>
        <v>48.935000000000016</v>
      </c>
      <c r="K78" s="69">
        <f t="shared" si="9"/>
        <v>147.286</v>
      </c>
    </row>
    <row r="79" spans="1:11" s="60" customFormat="1" x14ac:dyDescent="0.25">
      <c r="A79" s="48">
        <v>63</v>
      </c>
      <c r="B79" s="47" t="s">
        <v>139</v>
      </c>
      <c r="C79" s="49" t="s">
        <v>65</v>
      </c>
      <c r="D79" s="70">
        <v>1.7494212962962964E-3</v>
      </c>
      <c r="E79" s="64">
        <f t="shared" si="5"/>
        <v>151.15000000000032</v>
      </c>
      <c r="F79" s="65">
        <f t="shared" si="6"/>
        <v>50.383000000000003</v>
      </c>
      <c r="G79" s="57">
        <v>46.05</v>
      </c>
      <c r="H79" s="85">
        <v>1.1784722222222222E-3</v>
      </c>
      <c r="I79" s="64">
        <f t="shared" si="7"/>
        <v>101.81999999999981</v>
      </c>
      <c r="J79" s="65">
        <f t="shared" si="8"/>
        <v>50.909999999999904</v>
      </c>
      <c r="K79" s="69">
        <f t="shared" si="9"/>
        <v>147.3429999999999</v>
      </c>
    </row>
    <row r="80" spans="1:11" s="60" customFormat="1" x14ac:dyDescent="0.25">
      <c r="A80" s="48">
        <v>64</v>
      </c>
      <c r="B80" s="47" t="s">
        <v>111</v>
      </c>
      <c r="C80" s="49" t="s">
        <v>31</v>
      </c>
      <c r="D80" s="70">
        <v>1.8124999999999999E-3</v>
      </c>
      <c r="E80" s="64">
        <f t="shared" si="5"/>
        <v>156.6</v>
      </c>
      <c r="F80" s="65">
        <f t="shared" si="6"/>
        <v>52.2</v>
      </c>
      <c r="G80" s="57">
        <v>46.96</v>
      </c>
      <c r="H80" s="85">
        <v>1.1159722222222222E-3</v>
      </c>
      <c r="I80" s="64">
        <f t="shared" si="7"/>
        <v>96.419999999999817</v>
      </c>
      <c r="J80" s="65">
        <f t="shared" si="8"/>
        <v>48.209999999999908</v>
      </c>
      <c r="K80" s="69">
        <f t="shared" si="9"/>
        <v>147.36999999999989</v>
      </c>
    </row>
    <row r="81" spans="1:11" s="60" customFormat="1" x14ac:dyDescent="0.25">
      <c r="A81" s="48">
        <v>65</v>
      </c>
      <c r="B81" s="47" t="s">
        <v>112</v>
      </c>
      <c r="C81" s="49" t="s">
        <v>31</v>
      </c>
      <c r="D81" s="70">
        <v>1.8422453703703702E-3</v>
      </c>
      <c r="E81" s="64">
        <f t="shared" ref="E81:E101" si="10">VALUE(SUBSTITUTE(IF(SUBSTITUTE(D81,":","",2)=D81,"0:","")&amp;D81,".",","))*86400</f>
        <v>159.16999999999996</v>
      </c>
      <c r="F81" s="65">
        <f t="shared" ref="F81:F101" si="11">ROUNDDOWN(E81/3,3)</f>
        <v>53.055999999999997</v>
      </c>
      <c r="G81" s="57">
        <v>47.3</v>
      </c>
      <c r="H81" s="85">
        <v>1.0980324074074074E-3</v>
      </c>
      <c r="I81" s="64">
        <f t="shared" ref="I81:I101" si="12">VALUE(SUBSTITUTE(IF(SUBSTITUTE(H81,":","",2)=H81,"0:","")&amp;H81,".",","))*86400</f>
        <v>94.870000000000218</v>
      </c>
      <c r="J81" s="65">
        <f t="shared" ref="J81:J101" si="13">I81/2</f>
        <v>47.435000000000109</v>
      </c>
      <c r="K81" s="69">
        <f t="shared" ref="K81:K101" si="14">F81+G81+J81</f>
        <v>147.79100000000011</v>
      </c>
    </row>
    <row r="82" spans="1:11" s="60" customFormat="1" x14ac:dyDescent="0.25">
      <c r="A82" s="48">
        <v>66</v>
      </c>
      <c r="B82" s="47" t="s">
        <v>166</v>
      </c>
      <c r="C82" s="49" t="s">
        <v>84</v>
      </c>
      <c r="D82" s="70">
        <v>1.7499999999999998E-3</v>
      </c>
      <c r="E82" s="64">
        <f t="shared" si="10"/>
        <v>151.20000000000002</v>
      </c>
      <c r="F82" s="65">
        <f t="shared" si="11"/>
        <v>50.4</v>
      </c>
      <c r="G82" s="57">
        <v>45.61</v>
      </c>
      <c r="H82" s="85">
        <v>1.2103009259259259E-3</v>
      </c>
      <c r="I82" s="64">
        <f t="shared" si="12"/>
        <v>104.57000000000035</v>
      </c>
      <c r="J82" s="65">
        <f t="shared" si="13"/>
        <v>52.285000000000174</v>
      </c>
      <c r="K82" s="69">
        <f t="shared" si="14"/>
        <v>148.29500000000016</v>
      </c>
    </row>
    <row r="83" spans="1:11" s="60" customFormat="1" x14ac:dyDescent="0.25">
      <c r="A83" s="48">
        <v>67</v>
      </c>
      <c r="B83" s="47" t="s">
        <v>127</v>
      </c>
      <c r="C83" s="49" t="s">
        <v>63</v>
      </c>
      <c r="D83" s="70">
        <v>1.8712962962962965E-3</v>
      </c>
      <c r="E83" s="64">
        <f t="shared" si="10"/>
        <v>161.68000000000032</v>
      </c>
      <c r="F83" s="65">
        <f t="shared" si="11"/>
        <v>53.893000000000001</v>
      </c>
      <c r="G83" s="57">
        <v>45.25</v>
      </c>
      <c r="H83" s="85">
        <v>1.1421296296296297E-3</v>
      </c>
      <c r="I83" s="64">
        <f t="shared" si="12"/>
        <v>98.680000000000035</v>
      </c>
      <c r="J83" s="65">
        <f t="shared" si="13"/>
        <v>49.340000000000018</v>
      </c>
      <c r="K83" s="69">
        <f t="shared" si="14"/>
        <v>148.483</v>
      </c>
    </row>
    <row r="84" spans="1:11" s="60" customFormat="1" x14ac:dyDescent="0.25">
      <c r="A84" s="48">
        <v>68</v>
      </c>
      <c r="B84" s="47" t="s">
        <v>140</v>
      </c>
      <c r="C84" s="49" t="s">
        <v>65</v>
      </c>
      <c r="D84" s="70">
        <v>1.750462962962963E-3</v>
      </c>
      <c r="E84" s="64">
        <f t="shared" si="10"/>
        <v>151.23999999999975</v>
      </c>
      <c r="F84" s="65">
        <f t="shared" si="11"/>
        <v>50.412999999999997</v>
      </c>
      <c r="G84" s="57">
        <v>48.91</v>
      </c>
      <c r="H84" s="85">
        <v>1.1516203703703703E-3</v>
      </c>
      <c r="I84" s="64">
        <f t="shared" si="12"/>
        <v>99.499999999999957</v>
      </c>
      <c r="J84" s="65">
        <f t="shared" si="13"/>
        <v>49.749999999999979</v>
      </c>
      <c r="K84" s="69">
        <f t="shared" si="14"/>
        <v>149.07299999999998</v>
      </c>
    </row>
    <row r="85" spans="1:11" s="60" customFormat="1" x14ac:dyDescent="0.25">
      <c r="A85" s="48">
        <v>69</v>
      </c>
      <c r="B85" s="47" t="s">
        <v>104</v>
      </c>
      <c r="C85" s="49" t="s">
        <v>24</v>
      </c>
      <c r="D85" s="70">
        <v>1.7745370370370369E-3</v>
      </c>
      <c r="E85" s="64">
        <f t="shared" si="10"/>
        <v>153.32000000000025</v>
      </c>
      <c r="F85" s="65">
        <f t="shared" si="11"/>
        <v>51.106000000000002</v>
      </c>
      <c r="G85" s="57">
        <v>48.11</v>
      </c>
      <c r="H85" s="85">
        <v>1.1633101851851852E-3</v>
      </c>
      <c r="I85" s="64">
        <f t="shared" si="12"/>
        <v>100.51000000000042</v>
      </c>
      <c r="J85" s="65">
        <f t="shared" si="13"/>
        <v>50.255000000000209</v>
      </c>
      <c r="K85" s="69">
        <f t="shared" si="14"/>
        <v>149.47100000000023</v>
      </c>
    </row>
    <row r="86" spans="1:11" s="60" customFormat="1" x14ac:dyDescent="0.25">
      <c r="A86" s="48">
        <v>70</v>
      </c>
      <c r="B86" s="47" t="s">
        <v>169</v>
      </c>
      <c r="C86" s="49" t="s">
        <v>84</v>
      </c>
      <c r="D86" s="70">
        <v>1.8158564814814812E-3</v>
      </c>
      <c r="E86" s="64">
        <f t="shared" si="10"/>
        <v>156.88999999999987</v>
      </c>
      <c r="F86" s="65">
        <f t="shared" si="11"/>
        <v>52.295999999999999</v>
      </c>
      <c r="G86" s="57">
        <v>47.23</v>
      </c>
      <c r="H86" s="85">
        <v>1.1581018518518518E-3</v>
      </c>
      <c r="I86" s="64">
        <f t="shared" si="12"/>
        <v>100.05999999999985</v>
      </c>
      <c r="J86" s="65">
        <f t="shared" si="13"/>
        <v>50.029999999999923</v>
      </c>
      <c r="K86" s="69">
        <f t="shared" si="14"/>
        <v>149.55599999999993</v>
      </c>
    </row>
    <row r="87" spans="1:11" s="60" customFormat="1" x14ac:dyDescent="0.25">
      <c r="A87" s="48">
        <v>71</v>
      </c>
      <c r="B87" s="47" t="s">
        <v>168</v>
      </c>
      <c r="C87" s="49" t="s">
        <v>84</v>
      </c>
      <c r="D87" s="70">
        <v>1.7997685185185185E-3</v>
      </c>
      <c r="E87" s="64">
        <f t="shared" si="10"/>
        <v>155.50000000000011</v>
      </c>
      <c r="F87" s="65">
        <f t="shared" si="11"/>
        <v>51.832999999999998</v>
      </c>
      <c r="G87" s="57">
        <v>48.133000000000003</v>
      </c>
      <c r="H87" s="85">
        <v>1.1557523148148147E-3</v>
      </c>
      <c r="I87" s="64">
        <f t="shared" si="12"/>
        <v>99.856999999999587</v>
      </c>
      <c r="J87" s="65">
        <f t="shared" si="13"/>
        <v>49.928499999999794</v>
      </c>
      <c r="K87" s="69">
        <f t="shared" si="14"/>
        <v>149.89449999999979</v>
      </c>
    </row>
    <row r="88" spans="1:11" s="60" customFormat="1" x14ac:dyDescent="0.25">
      <c r="A88" s="48">
        <v>72</v>
      </c>
      <c r="B88" s="47" t="s">
        <v>141</v>
      </c>
      <c r="C88" s="49" t="s">
        <v>65</v>
      </c>
      <c r="D88" s="70">
        <v>1.7787037037037038E-3</v>
      </c>
      <c r="E88" s="64">
        <f t="shared" si="10"/>
        <v>153.67999999999969</v>
      </c>
      <c r="F88" s="65">
        <f t="shared" si="11"/>
        <v>51.225999999999999</v>
      </c>
      <c r="G88" s="57">
        <v>49.15</v>
      </c>
      <c r="H88" s="85">
        <v>1.1483796296296296E-3</v>
      </c>
      <c r="I88" s="64">
        <f t="shared" si="12"/>
        <v>99.220000000000041</v>
      </c>
      <c r="J88" s="65">
        <f t="shared" si="13"/>
        <v>49.610000000000021</v>
      </c>
      <c r="K88" s="69">
        <f t="shared" si="14"/>
        <v>149.98600000000002</v>
      </c>
    </row>
    <row r="89" spans="1:11" s="60" customFormat="1" x14ac:dyDescent="0.25">
      <c r="A89" s="48">
        <v>73</v>
      </c>
      <c r="B89" s="47" t="s">
        <v>55</v>
      </c>
      <c r="C89" s="49" t="s">
        <v>56</v>
      </c>
      <c r="D89" s="70">
        <v>1.8302083333333332E-3</v>
      </c>
      <c r="E89" s="64">
        <f t="shared" si="10"/>
        <v>158.12999999999971</v>
      </c>
      <c r="F89" s="65">
        <f t="shared" si="11"/>
        <v>52.709000000000003</v>
      </c>
      <c r="G89" s="57">
        <v>47.8</v>
      </c>
      <c r="H89" s="85">
        <v>1.1627314814814814E-3</v>
      </c>
      <c r="I89" s="64">
        <f t="shared" si="12"/>
        <v>100.45999999999988</v>
      </c>
      <c r="J89" s="65">
        <f t="shared" si="13"/>
        <v>50.22999999999994</v>
      </c>
      <c r="K89" s="69">
        <f t="shared" si="14"/>
        <v>150.73899999999995</v>
      </c>
    </row>
    <row r="90" spans="1:11" s="60" customFormat="1" x14ac:dyDescent="0.25">
      <c r="A90" s="48">
        <v>74</v>
      </c>
      <c r="B90" s="47" t="s">
        <v>54</v>
      </c>
      <c r="C90" s="49" t="s">
        <v>46</v>
      </c>
      <c r="D90" s="70">
        <v>1.9399074074074076E-3</v>
      </c>
      <c r="E90" s="64">
        <f t="shared" si="10"/>
        <v>167.60800000000023</v>
      </c>
      <c r="F90" s="65">
        <f t="shared" si="11"/>
        <v>55.869</v>
      </c>
      <c r="G90" s="57">
        <v>47.023000000000003</v>
      </c>
      <c r="H90" s="85">
        <v>1.1210648148148148E-3</v>
      </c>
      <c r="I90" s="64">
        <f t="shared" si="12"/>
        <v>96.859999999999587</v>
      </c>
      <c r="J90" s="65">
        <f t="shared" si="13"/>
        <v>48.429999999999794</v>
      </c>
      <c r="K90" s="69">
        <f t="shared" si="14"/>
        <v>151.32199999999978</v>
      </c>
    </row>
    <row r="91" spans="1:11" s="60" customFormat="1" x14ac:dyDescent="0.25">
      <c r="A91" s="48">
        <v>75</v>
      </c>
      <c r="B91" s="47" t="s">
        <v>58</v>
      </c>
      <c r="C91" s="49" t="s">
        <v>56</v>
      </c>
      <c r="D91" s="70">
        <v>1.8572916666666666E-3</v>
      </c>
      <c r="E91" s="64">
        <f t="shared" si="10"/>
        <v>160.47000000000028</v>
      </c>
      <c r="F91" s="65">
        <f t="shared" si="11"/>
        <v>53.49</v>
      </c>
      <c r="G91" s="57">
        <v>48.56</v>
      </c>
      <c r="H91" s="85">
        <v>1.1471064814814814E-3</v>
      </c>
      <c r="I91" s="64">
        <f t="shared" si="12"/>
        <v>99.109999999999872</v>
      </c>
      <c r="J91" s="65">
        <f t="shared" si="13"/>
        <v>49.554999999999936</v>
      </c>
      <c r="K91" s="69">
        <f t="shared" si="14"/>
        <v>151.60499999999996</v>
      </c>
    </row>
    <row r="92" spans="1:11" s="60" customFormat="1" x14ac:dyDescent="0.25">
      <c r="A92" s="48">
        <v>76</v>
      </c>
      <c r="B92" s="47" t="s">
        <v>114</v>
      </c>
      <c r="C92" s="49" t="s">
        <v>31</v>
      </c>
      <c r="D92" s="70">
        <v>1.9721064814814814E-3</v>
      </c>
      <c r="E92" s="64">
        <f t="shared" si="10"/>
        <v>170.38999999999987</v>
      </c>
      <c r="F92" s="65">
        <f t="shared" si="11"/>
        <v>56.795999999999999</v>
      </c>
      <c r="G92" s="57">
        <v>46.45</v>
      </c>
      <c r="H92" s="85">
        <v>1.1503472222222223E-3</v>
      </c>
      <c r="I92" s="64">
        <f t="shared" si="12"/>
        <v>99.389999999999802</v>
      </c>
      <c r="J92" s="65">
        <f t="shared" si="13"/>
        <v>49.694999999999901</v>
      </c>
      <c r="K92" s="69">
        <f t="shared" si="14"/>
        <v>152.94099999999992</v>
      </c>
    </row>
    <row r="93" spans="1:11" s="60" customFormat="1" x14ac:dyDescent="0.25">
      <c r="A93" s="48">
        <v>77</v>
      </c>
      <c r="B93" s="47" t="s">
        <v>148</v>
      </c>
      <c r="C93" s="49" t="s">
        <v>73</v>
      </c>
      <c r="D93" s="70">
        <v>1.846412037037037E-3</v>
      </c>
      <c r="E93" s="64">
        <f t="shared" si="10"/>
        <v>159.53000000000026</v>
      </c>
      <c r="F93" s="65">
        <f t="shared" si="11"/>
        <v>53.176000000000002</v>
      </c>
      <c r="G93" s="57">
        <v>48.76</v>
      </c>
      <c r="H93" s="85">
        <v>1.1831018518518518E-3</v>
      </c>
      <c r="I93" s="64">
        <f t="shared" si="12"/>
        <v>102.21999999999983</v>
      </c>
      <c r="J93" s="65">
        <f t="shared" si="13"/>
        <v>51.109999999999914</v>
      </c>
      <c r="K93" s="69">
        <f t="shared" si="14"/>
        <v>153.04599999999994</v>
      </c>
    </row>
    <row r="94" spans="1:11" s="60" customFormat="1" x14ac:dyDescent="0.25">
      <c r="A94" s="48">
        <v>78</v>
      </c>
      <c r="B94" s="47" t="s">
        <v>162</v>
      </c>
      <c r="C94" s="49" t="s">
        <v>77</v>
      </c>
      <c r="D94" s="70">
        <v>1.8859953703703703E-3</v>
      </c>
      <c r="E94" s="64">
        <f t="shared" si="10"/>
        <v>162.94999999999996</v>
      </c>
      <c r="F94" s="65">
        <f t="shared" si="11"/>
        <v>54.316000000000003</v>
      </c>
      <c r="G94" s="57">
        <v>48.17</v>
      </c>
      <c r="H94" s="85">
        <v>1.1856481481481481E-3</v>
      </c>
      <c r="I94" s="64">
        <f t="shared" si="12"/>
        <v>102.44000000000017</v>
      </c>
      <c r="J94" s="65">
        <f t="shared" si="13"/>
        <v>51.220000000000084</v>
      </c>
      <c r="K94" s="69">
        <f t="shared" si="14"/>
        <v>153.70600000000007</v>
      </c>
    </row>
    <row r="95" spans="1:11" s="60" customFormat="1" x14ac:dyDescent="0.25">
      <c r="A95" s="48">
        <v>79</v>
      </c>
      <c r="B95" s="47" t="s">
        <v>113</v>
      </c>
      <c r="C95" s="49" t="s">
        <v>31</v>
      </c>
      <c r="D95" s="70">
        <v>1.9662037037037035E-3</v>
      </c>
      <c r="E95" s="64">
        <f t="shared" si="10"/>
        <v>169.87999999999968</v>
      </c>
      <c r="F95" s="65">
        <f t="shared" si="11"/>
        <v>56.625999999999998</v>
      </c>
      <c r="G95" s="57">
        <v>47.89</v>
      </c>
      <c r="H95" s="85">
        <v>1.1474537037037037E-3</v>
      </c>
      <c r="I95" s="64">
        <f t="shared" si="12"/>
        <v>99.139999999999688</v>
      </c>
      <c r="J95" s="65">
        <f t="shared" si="13"/>
        <v>49.569999999999844</v>
      </c>
      <c r="K95" s="69">
        <f t="shared" si="14"/>
        <v>154.08599999999984</v>
      </c>
    </row>
    <row r="96" spans="1:11" s="60" customFormat="1" x14ac:dyDescent="0.25">
      <c r="A96" s="48">
        <v>80</v>
      </c>
      <c r="B96" s="47" t="s">
        <v>105</v>
      </c>
      <c r="C96" s="49" t="s">
        <v>24</v>
      </c>
      <c r="D96" s="70">
        <v>1.8988425925925926E-3</v>
      </c>
      <c r="E96" s="64">
        <f t="shared" si="10"/>
        <v>164.05999999999977</v>
      </c>
      <c r="F96" s="65">
        <f t="shared" si="11"/>
        <v>54.686</v>
      </c>
      <c r="G96" s="57">
        <v>48.9</v>
      </c>
      <c r="H96" s="85">
        <v>1.2002314814814816E-3</v>
      </c>
      <c r="I96" s="64">
        <f t="shared" si="12"/>
        <v>103.69999999999987</v>
      </c>
      <c r="J96" s="65">
        <f t="shared" si="13"/>
        <v>51.849999999999937</v>
      </c>
      <c r="K96" s="69">
        <f t="shared" si="14"/>
        <v>155.43599999999992</v>
      </c>
    </row>
    <row r="97" spans="1:11" s="60" customFormat="1" x14ac:dyDescent="0.25">
      <c r="A97" s="48">
        <v>81</v>
      </c>
      <c r="B97" s="47" t="s">
        <v>128</v>
      </c>
      <c r="C97" s="49" t="s">
        <v>63</v>
      </c>
      <c r="D97" s="70">
        <v>1.9303240740740741E-3</v>
      </c>
      <c r="E97" s="64">
        <f t="shared" si="10"/>
        <v>166.77999999999966</v>
      </c>
      <c r="F97" s="65">
        <f t="shared" si="11"/>
        <v>55.593000000000004</v>
      </c>
      <c r="G97" s="57">
        <v>50.05</v>
      </c>
      <c r="H97" s="85">
        <v>1.2329861111111111E-3</v>
      </c>
      <c r="I97" s="64">
        <f t="shared" si="12"/>
        <v>106.5299999999999</v>
      </c>
      <c r="J97" s="65">
        <f t="shared" si="13"/>
        <v>53.264999999999951</v>
      </c>
      <c r="K97" s="69">
        <f t="shared" si="14"/>
        <v>158.90799999999996</v>
      </c>
    </row>
    <row r="98" spans="1:11" s="60" customFormat="1" x14ac:dyDescent="0.25">
      <c r="A98" s="48">
        <v>82</v>
      </c>
      <c r="B98" s="47" t="s">
        <v>129</v>
      </c>
      <c r="C98" s="49" t="s">
        <v>130</v>
      </c>
      <c r="D98" s="70">
        <v>1.9934027777777775E-3</v>
      </c>
      <c r="E98" s="64">
        <f t="shared" si="10"/>
        <v>172.23000000000022</v>
      </c>
      <c r="F98" s="65">
        <f t="shared" si="11"/>
        <v>57.41</v>
      </c>
      <c r="G98" s="57">
        <v>50.82</v>
      </c>
      <c r="H98" s="85">
        <v>1.2435185185185186E-3</v>
      </c>
      <c r="I98" s="64">
        <f t="shared" si="12"/>
        <v>107.44000000000014</v>
      </c>
      <c r="J98" s="65">
        <f t="shared" si="13"/>
        <v>53.72000000000007</v>
      </c>
      <c r="K98" s="69">
        <f t="shared" si="14"/>
        <v>161.95000000000005</v>
      </c>
    </row>
    <row r="99" spans="1:11" s="60" customFormat="1" x14ac:dyDescent="0.25">
      <c r="A99" s="48">
        <v>83</v>
      </c>
      <c r="B99" s="47" t="s">
        <v>171</v>
      </c>
      <c r="C99" s="49" t="s">
        <v>91</v>
      </c>
      <c r="D99" s="70">
        <v>1.9716435185185184E-3</v>
      </c>
      <c r="E99" s="64">
        <f t="shared" si="10"/>
        <v>170.35000000000014</v>
      </c>
      <c r="F99" s="65">
        <f t="shared" si="11"/>
        <v>56.783000000000001</v>
      </c>
      <c r="G99" s="57">
        <v>51.6</v>
      </c>
      <c r="H99" s="85">
        <v>1.2873842592592594E-3</v>
      </c>
      <c r="I99" s="64">
        <f t="shared" si="12"/>
        <v>111.23000000000006</v>
      </c>
      <c r="J99" s="65">
        <f t="shared" si="13"/>
        <v>55.61500000000003</v>
      </c>
      <c r="K99" s="69">
        <f t="shared" si="14"/>
        <v>163.99800000000005</v>
      </c>
    </row>
    <row r="100" spans="1:11" s="60" customFormat="1" x14ac:dyDescent="0.25">
      <c r="A100" s="48">
        <v>84</v>
      </c>
      <c r="B100" s="47" t="s">
        <v>134</v>
      </c>
      <c r="C100" s="49" t="s">
        <v>132</v>
      </c>
      <c r="D100" s="70">
        <v>2.0125E-3</v>
      </c>
      <c r="E100" s="64">
        <f t="shared" si="10"/>
        <v>173.88</v>
      </c>
      <c r="F100" s="65">
        <f t="shared" si="11"/>
        <v>57.96</v>
      </c>
      <c r="G100" s="57">
        <v>55.81</v>
      </c>
      <c r="H100" s="85">
        <v>1.201851851851852E-3</v>
      </c>
      <c r="I100" s="64">
        <f t="shared" si="12"/>
        <v>103.83999999999985</v>
      </c>
      <c r="J100" s="65">
        <f t="shared" si="13"/>
        <v>51.919999999999924</v>
      </c>
      <c r="K100" s="69">
        <f t="shared" si="14"/>
        <v>165.68999999999994</v>
      </c>
    </row>
    <row r="101" spans="1:11" s="60" customFormat="1" x14ac:dyDescent="0.25">
      <c r="A101" s="48">
        <v>85</v>
      </c>
      <c r="B101" s="47" t="s">
        <v>145</v>
      </c>
      <c r="C101" s="49" t="s">
        <v>68</v>
      </c>
      <c r="D101" s="70">
        <v>1.9399421296296296E-3</v>
      </c>
      <c r="E101" s="64">
        <f t="shared" si="10"/>
        <v>167.61100000000002</v>
      </c>
      <c r="F101" s="65">
        <f t="shared" si="11"/>
        <v>55.87</v>
      </c>
      <c r="G101" s="57" t="e">
        <v>#N/A</v>
      </c>
      <c r="H101" s="85">
        <v>1.0730092592592592E-3</v>
      </c>
      <c r="I101" s="64">
        <f t="shared" si="12"/>
        <v>92.708000000000069</v>
      </c>
      <c r="J101" s="65">
        <f t="shared" si="13"/>
        <v>46.354000000000035</v>
      </c>
      <c r="K101" s="69" t="e">
        <f t="shared" si="14"/>
        <v>#N/A</v>
      </c>
    </row>
  </sheetData>
  <autoFilter ref="A15:L15"/>
  <sortState ref="B16:K100">
    <sortCondition ref="K16:K100"/>
  </sortState>
  <conditionalFormatting sqref="B23:B27">
    <cfRule type="duplicateValues" dxfId="180" priority="137"/>
  </conditionalFormatting>
  <conditionalFormatting sqref="B23:B27">
    <cfRule type="duplicateValues" dxfId="179" priority="136"/>
  </conditionalFormatting>
  <conditionalFormatting sqref="B23:B27">
    <cfRule type="duplicateValues" dxfId="178" priority="138"/>
  </conditionalFormatting>
  <conditionalFormatting sqref="B28:B32">
    <cfRule type="duplicateValues" dxfId="177" priority="134"/>
  </conditionalFormatting>
  <conditionalFormatting sqref="B28:B32">
    <cfRule type="duplicateValues" dxfId="176" priority="133"/>
  </conditionalFormatting>
  <conditionalFormatting sqref="B28:B32">
    <cfRule type="duplicateValues" dxfId="175" priority="135"/>
  </conditionalFormatting>
  <conditionalFormatting sqref="B47">
    <cfRule type="duplicateValues" dxfId="174" priority="119"/>
  </conditionalFormatting>
  <conditionalFormatting sqref="B47">
    <cfRule type="duplicateValues" dxfId="173" priority="118"/>
  </conditionalFormatting>
  <conditionalFormatting sqref="B47">
    <cfRule type="duplicateValues" dxfId="172" priority="120"/>
  </conditionalFormatting>
  <conditionalFormatting sqref="B47">
    <cfRule type="duplicateValues" dxfId="171" priority="117"/>
  </conditionalFormatting>
  <conditionalFormatting sqref="B47">
    <cfRule type="duplicateValues" dxfId="170" priority="116"/>
  </conditionalFormatting>
  <conditionalFormatting sqref="B47">
    <cfRule type="duplicateValues" dxfId="169" priority="115"/>
  </conditionalFormatting>
  <conditionalFormatting sqref="B47">
    <cfRule type="duplicateValues" dxfId="168" priority="114"/>
  </conditionalFormatting>
  <conditionalFormatting sqref="B47">
    <cfRule type="duplicateValues" dxfId="167" priority="113"/>
  </conditionalFormatting>
  <conditionalFormatting sqref="B48:B49">
    <cfRule type="duplicateValues" dxfId="166" priority="111"/>
  </conditionalFormatting>
  <conditionalFormatting sqref="B48:B49">
    <cfRule type="duplicateValues" dxfId="165" priority="110"/>
  </conditionalFormatting>
  <conditionalFormatting sqref="B48:B49">
    <cfRule type="duplicateValues" dxfId="164" priority="112"/>
  </conditionalFormatting>
  <conditionalFormatting sqref="B48:B49">
    <cfRule type="duplicateValues" dxfId="163" priority="109"/>
  </conditionalFormatting>
  <conditionalFormatting sqref="B48:B49">
    <cfRule type="duplicateValues" dxfId="162" priority="108"/>
  </conditionalFormatting>
  <conditionalFormatting sqref="B48:B49">
    <cfRule type="duplicateValues" dxfId="161" priority="107"/>
  </conditionalFormatting>
  <conditionalFormatting sqref="B48:B49">
    <cfRule type="duplicateValues" dxfId="160" priority="106"/>
  </conditionalFormatting>
  <conditionalFormatting sqref="B48:B49">
    <cfRule type="duplicateValues" dxfId="159" priority="105"/>
  </conditionalFormatting>
  <conditionalFormatting sqref="B47:B49">
    <cfRule type="duplicateValues" dxfId="158" priority="104"/>
  </conditionalFormatting>
  <conditionalFormatting sqref="B50">
    <cfRule type="duplicateValues" dxfId="157" priority="102"/>
  </conditionalFormatting>
  <conditionalFormatting sqref="B50">
    <cfRule type="duplicateValues" dxfId="156" priority="101"/>
  </conditionalFormatting>
  <conditionalFormatting sqref="B50">
    <cfRule type="duplicateValues" dxfId="155" priority="103"/>
  </conditionalFormatting>
  <conditionalFormatting sqref="B50">
    <cfRule type="duplicateValues" dxfId="154" priority="100"/>
  </conditionalFormatting>
  <conditionalFormatting sqref="B50">
    <cfRule type="duplicateValues" dxfId="153" priority="99"/>
  </conditionalFormatting>
  <conditionalFormatting sqref="B50">
    <cfRule type="duplicateValues" dxfId="152" priority="98"/>
  </conditionalFormatting>
  <conditionalFormatting sqref="B50">
    <cfRule type="duplicateValues" dxfId="151" priority="97"/>
  </conditionalFormatting>
  <conditionalFormatting sqref="B50">
    <cfRule type="duplicateValues" dxfId="150" priority="96"/>
  </conditionalFormatting>
  <conditionalFormatting sqref="B50">
    <cfRule type="duplicateValues" dxfId="149" priority="95"/>
  </conditionalFormatting>
  <conditionalFormatting sqref="B51:B53">
    <cfRule type="duplicateValues" dxfId="148" priority="141"/>
  </conditionalFormatting>
  <conditionalFormatting sqref="B60:B63">
    <cfRule type="duplicateValues" dxfId="147" priority="84"/>
  </conditionalFormatting>
  <conditionalFormatting sqref="B60:B63">
    <cfRule type="duplicateValues" dxfId="146" priority="83"/>
  </conditionalFormatting>
  <conditionalFormatting sqref="B60:B63">
    <cfRule type="duplicateValues" dxfId="145" priority="85"/>
  </conditionalFormatting>
  <conditionalFormatting sqref="B60:B63">
    <cfRule type="duplicateValues" dxfId="144" priority="82"/>
  </conditionalFormatting>
  <conditionalFormatting sqref="B60:B63">
    <cfRule type="duplicateValues" dxfId="143" priority="81"/>
  </conditionalFormatting>
  <conditionalFormatting sqref="B60:B63">
    <cfRule type="duplicateValues" dxfId="142" priority="80"/>
  </conditionalFormatting>
  <conditionalFormatting sqref="B60:B63">
    <cfRule type="duplicateValues" dxfId="141" priority="79"/>
  </conditionalFormatting>
  <conditionalFormatting sqref="B60:B63">
    <cfRule type="duplicateValues" dxfId="140" priority="78"/>
  </conditionalFormatting>
  <conditionalFormatting sqref="B60:B63">
    <cfRule type="duplicateValues" dxfId="139" priority="77"/>
  </conditionalFormatting>
  <conditionalFormatting sqref="B64:B66">
    <cfRule type="duplicateValues" dxfId="138" priority="142"/>
  </conditionalFormatting>
  <conditionalFormatting sqref="B80">
    <cfRule type="duplicateValues" dxfId="137" priority="66"/>
  </conditionalFormatting>
  <conditionalFormatting sqref="B80">
    <cfRule type="duplicateValues" dxfId="136" priority="65"/>
  </conditionalFormatting>
  <conditionalFormatting sqref="B80">
    <cfRule type="duplicateValues" dxfId="135" priority="67"/>
  </conditionalFormatting>
  <conditionalFormatting sqref="B80">
    <cfRule type="duplicateValues" dxfId="134" priority="64"/>
  </conditionalFormatting>
  <conditionalFormatting sqref="B80">
    <cfRule type="duplicateValues" dxfId="133" priority="63"/>
  </conditionalFormatting>
  <conditionalFormatting sqref="B80">
    <cfRule type="duplicateValues" dxfId="132" priority="62"/>
  </conditionalFormatting>
  <conditionalFormatting sqref="B80">
    <cfRule type="duplicateValues" dxfId="131" priority="61"/>
  </conditionalFormatting>
  <conditionalFormatting sqref="B80">
    <cfRule type="duplicateValues" dxfId="130" priority="60"/>
  </conditionalFormatting>
  <conditionalFormatting sqref="B80">
    <cfRule type="duplicateValues" dxfId="129" priority="59"/>
  </conditionalFormatting>
  <conditionalFormatting sqref="B81:B83">
    <cfRule type="duplicateValues" dxfId="128" priority="143"/>
  </conditionalFormatting>
  <conditionalFormatting sqref="B84:B90">
    <cfRule type="duplicateValues" dxfId="127" priority="57"/>
  </conditionalFormatting>
  <conditionalFormatting sqref="B84:B90">
    <cfRule type="duplicateValues" dxfId="126" priority="56"/>
  </conditionalFormatting>
  <conditionalFormatting sqref="B84:B90">
    <cfRule type="duplicateValues" dxfId="125" priority="58"/>
  </conditionalFormatting>
  <conditionalFormatting sqref="B84:B90">
    <cfRule type="duplicateValues" dxfId="124" priority="55"/>
  </conditionalFormatting>
  <conditionalFormatting sqref="B84:B90">
    <cfRule type="duplicateValues" dxfId="123" priority="54"/>
  </conditionalFormatting>
  <conditionalFormatting sqref="B84:B90">
    <cfRule type="duplicateValues" dxfId="122" priority="53"/>
  </conditionalFormatting>
  <conditionalFormatting sqref="B84:B90">
    <cfRule type="duplicateValues" dxfId="121" priority="52"/>
  </conditionalFormatting>
  <conditionalFormatting sqref="B84:B90">
    <cfRule type="duplicateValues" dxfId="120" priority="51"/>
  </conditionalFormatting>
  <conditionalFormatting sqref="B84:B90">
    <cfRule type="duplicateValues" dxfId="119" priority="50"/>
  </conditionalFormatting>
  <conditionalFormatting sqref="B91:B92">
    <cfRule type="duplicateValues" dxfId="118" priority="48"/>
  </conditionalFormatting>
  <conditionalFormatting sqref="B91:B92">
    <cfRule type="duplicateValues" dxfId="117" priority="47"/>
  </conditionalFormatting>
  <conditionalFormatting sqref="B91:B92">
    <cfRule type="duplicateValues" dxfId="116" priority="49"/>
  </conditionalFormatting>
  <conditionalFormatting sqref="B91:B92">
    <cfRule type="duplicateValues" dxfId="115" priority="46"/>
  </conditionalFormatting>
  <conditionalFormatting sqref="B91:B92">
    <cfRule type="duplicateValues" dxfId="114" priority="45"/>
  </conditionalFormatting>
  <conditionalFormatting sqref="B91:B92">
    <cfRule type="duplicateValues" dxfId="113" priority="44"/>
  </conditionalFormatting>
  <conditionalFormatting sqref="B91:B92">
    <cfRule type="duplicateValues" dxfId="112" priority="43"/>
  </conditionalFormatting>
  <conditionalFormatting sqref="B91:B92">
    <cfRule type="duplicateValues" dxfId="111" priority="42"/>
  </conditionalFormatting>
  <conditionalFormatting sqref="B91:B92">
    <cfRule type="duplicateValues" dxfId="110" priority="41"/>
  </conditionalFormatting>
  <conditionalFormatting sqref="B93">
    <cfRule type="duplicateValues" dxfId="109" priority="27"/>
  </conditionalFormatting>
  <conditionalFormatting sqref="B93">
    <cfRule type="duplicateValues" dxfId="108" priority="26"/>
  </conditionalFormatting>
  <conditionalFormatting sqref="B93">
    <cfRule type="duplicateValues" dxfId="107" priority="28"/>
  </conditionalFormatting>
  <conditionalFormatting sqref="B93">
    <cfRule type="duplicateValues" dxfId="106" priority="25"/>
  </conditionalFormatting>
  <conditionalFormatting sqref="B93">
    <cfRule type="duplicateValues" dxfId="105" priority="24"/>
  </conditionalFormatting>
  <conditionalFormatting sqref="B93">
    <cfRule type="duplicateValues" dxfId="104" priority="23"/>
  </conditionalFormatting>
  <conditionalFormatting sqref="B93">
    <cfRule type="duplicateValues" dxfId="103" priority="22"/>
  </conditionalFormatting>
  <conditionalFormatting sqref="B93">
    <cfRule type="duplicateValues" dxfId="102" priority="21"/>
  </conditionalFormatting>
  <conditionalFormatting sqref="B93">
    <cfRule type="duplicateValues" dxfId="101" priority="20"/>
  </conditionalFormatting>
  <conditionalFormatting sqref="B94:B98">
    <cfRule type="duplicateValues" dxfId="100" priority="18"/>
  </conditionalFormatting>
  <conditionalFormatting sqref="B94:B98">
    <cfRule type="duplicateValues" dxfId="99" priority="17"/>
  </conditionalFormatting>
  <conditionalFormatting sqref="B94:B98">
    <cfRule type="duplicateValues" dxfId="98" priority="19"/>
  </conditionalFormatting>
  <conditionalFormatting sqref="B94:B98">
    <cfRule type="duplicateValues" dxfId="97" priority="16"/>
  </conditionalFormatting>
  <conditionalFormatting sqref="B94:B98">
    <cfRule type="duplicateValues" dxfId="96" priority="15"/>
  </conditionalFormatting>
  <conditionalFormatting sqref="B94:B98">
    <cfRule type="duplicateValues" dxfId="95" priority="14"/>
  </conditionalFormatting>
  <conditionalFormatting sqref="B94:B98">
    <cfRule type="duplicateValues" dxfId="94" priority="13"/>
  </conditionalFormatting>
  <conditionalFormatting sqref="B94:B98">
    <cfRule type="duplicateValues" dxfId="93" priority="12"/>
  </conditionalFormatting>
  <conditionalFormatting sqref="B94:B98">
    <cfRule type="duplicateValues" dxfId="92" priority="11"/>
  </conditionalFormatting>
  <conditionalFormatting sqref="B99:B101">
    <cfRule type="duplicateValues" dxfId="91" priority="9"/>
  </conditionalFormatting>
  <conditionalFormatting sqref="B99:B101">
    <cfRule type="duplicateValues" dxfId="90" priority="8"/>
  </conditionalFormatting>
  <conditionalFormatting sqref="B99:B101">
    <cfRule type="duplicateValues" dxfId="89" priority="10"/>
  </conditionalFormatting>
  <conditionalFormatting sqref="B99:B101">
    <cfRule type="duplicateValues" dxfId="88" priority="7"/>
  </conditionalFormatting>
  <conditionalFormatting sqref="B99:B101">
    <cfRule type="duplicateValues" dxfId="87" priority="6"/>
  </conditionalFormatting>
  <conditionalFormatting sqref="B99:B101">
    <cfRule type="duplicateValues" dxfId="86" priority="5"/>
  </conditionalFormatting>
  <conditionalFormatting sqref="B99:B101">
    <cfRule type="duplicateValues" dxfId="85" priority="4"/>
  </conditionalFormatting>
  <conditionalFormatting sqref="B99:B101">
    <cfRule type="duplicateValues" dxfId="84" priority="3"/>
  </conditionalFormatting>
  <conditionalFormatting sqref="B99:B101">
    <cfRule type="duplicateValues" dxfId="83" priority="2"/>
  </conditionalFormatting>
  <conditionalFormatting sqref="B1:B1048576">
    <cfRule type="duplicateValues" dxfId="82" priority="1"/>
  </conditionalFormatting>
  <conditionalFormatting sqref="B37:B46">
    <cfRule type="duplicateValues" dxfId="81" priority="144"/>
  </conditionalFormatting>
  <conditionalFormatting sqref="B54:B59">
    <cfRule type="duplicateValues" dxfId="80" priority="145"/>
  </conditionalFormatting>
  <conditionalFormatting sqref="B67:B79">
    <cfRule type="duplicateValues" dxfId="79" priority="146"/>
  </conditionalFormatting>
  <conditionalFormatting sqref="B33:B36 B18">
    <cfRule type="duplicateValues" dxfId="78" priority="151"/>
  </conditionalFormatting>
  <conditionalFormatting sqref="B16:B33">
    <cfRule type="duplicateValues" dxfId="77" priority="15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8" zoomScale="80" zoomScaleNormal="80" workbookViewId="0">
      <selection activeCell="B41" sqref="B41"/>
    </sheetView>
  </sheetViews>
  <sheetFormatPr defaultColWidth="8.88671875" defaultRowHeight="15" x14ac:dyDescent="0.25"/>
  <cols>
    <col min="1" max="1" width="8.88671875" style="60"/>
    <col min="2" max="2" width="30.33203125" style="1" customWidth="1"/>
    <col min="3" max="3" width="28.6640625" style="1" customWidth="1"/>
    <col min="4" max="4" width="8.88671875" style="1"/>
    <col min="5" max="5" width="14" style="1" bestFit="1" customWidth="1"/>
    <col min="6" max="6" width="12.6640625" style="1" bestFit="1" customWidth="1"/>
    <col min="7" max="7" width="13.33203125" style="1" bestFit="1" customWidth="1"/>
    <col min="8" max="8" width="8.88671875" style="1"/>
    <col min="9" max="9" width="14" style="1" bestFit="1" customWidth="1"/>
    <col min="10" max="10" width="12" style="1" bestFit="1" customWidth="1"/>
    <col min="11" max="11" width="17.33203125" style="1" bestFit="1" customWidth="1"/>
    <col min="12" max="16384" width="8.88671875" style="1"/>
  </cols>
  <sheetData>
    <row r="1" spans="1:12" x14ac:dyDescent="0.25">
      <c r="A1" s="60" t="s">
        <v>0</v>
      </c>
    </row>
    <row r="3" spans="1:12" x14ac:dyDescent="0.25">
      <c r="A3" s="60" t="s">
        <v>1</v>
      </c>
    </row>
    <row r="4" spans="1:12" x14ac:dyDescent="0.25">
      <c r="A4" s="60" t="s">
        <v>19</v>
      </c>
    </row>
    <row r="5" spans="1:12" x14ac:dyDescent="0.25">
      <c r="A5" s="60" t="s">
        <v>18</v>
      </c>
    </row>
    <row r="6" spans="1:12" x14ac:dyDescent="0.25">
      <c r="A6" s="60" t="s">
        <v>2</v>
      </c>
    </row>
    <row r="7" spans="1:12" x14ac:dyDescent="0.25">
      <c r="A7" s="60" t="s">
        <v>16</v>
      </c>
    </row>
    <row r="8" spans="1:12" x14ac:dyDescent="0.25">
      <c r="A8" s="60" t="s">
        <v>20</v>
      </c>
    </row>
    <row r="9" spans="1:12" ht="11.4" customHeight="1" x14ac:dyDescent="0.25"/>
    <row r="10" spans="1:12" x14ac:dyDescent="0.25">
      <c r="A10" s="61"/>
      <c r="B10" s="1" t="s">
        <v>17</v>
      </c>
    </row>
    <row r="11" spans="1:12" ht="8.4" customHeight="1" x14ac:dyDescent="0.25"/>
    <row r="12" spans="1:12" x14ac:dyDescent="0.25">
      <c r="A12" s="23"/>
      <c r="B12" s="24"/>
      <c r="C12" s="25"/>
      <c r="D12" s="26"/>
      <c r="E12" s="27"/>
      <c r="F12" s="27"/>
      <c r="G12" s="28"/>
      <c r="H12" s="29"/>
      <c r="I12" s="27"/>
      <c r="J12" s="27"/>
      <c r="K12" s="23"/>
    </row>
    <row r="13" spans="1:12" x14ac:dyDescent="0.25">
      <c r="A13" s="30" t="s">
        <v>3</v>
      </c>
      <c r="B13" s="31" t="s">
        <v>4</v>
      </c>
      <c r="C13" s="32" t="s">
        <v>5</v>
      </c>
      <c r="D13" s="33"/>
      <c r="E13" s="34" t="s">
        <v>6</v>
      </c>
      <c r="F13" s="34"/>
      <c r="G13" s="35" t="s">
        <v>7</v>
      </c>
      <c r="H13" s="36"/>
      <c r="I13" s="34" t="s">
        <v>8</v>
      </c>
      <c r="J13" s="34"/>
      <c r="K13" s="37" t="s">
        <v>9</v>
      </c>
    </row>
    <row r="14" spans="1:12" ht="30" x14ac:dyDescent="0.25">
      <c r="A14" s="37"/>
      <c r="B14" s="38"/>
      <c r="C14" s="39"/>
      <c r="D14" s="40" t="s">
        <v>10</v>
      </c>
      <c r="E14" s="41" t="s">
        <v>11</v>
      </c>
      <c r="F14" s="41" t="s">
        <v>12</v>
      </c>
      <c r="G14" s="42" t="s">
        <v>13</v>
      </c>
      <c r="H14" s="43" t="s">
        <v>10</v>
      </c>
      <c r="I14" s="41" t="s">
        <v>11</v>
      </c>
      <c r="J14" s="44" t="s">
        <v>14</v>
      </c>
      <c r="K14" s="45" t="s">
        <v>15</v>
      </c>
    </row>
    <row r="16" spans="1:12" x14ac:dyDescent="0.25">
      <c r="A16" s="71">
        <v>1</v>
      </c>
      <c r="B16" s="72" t="s">
        <v>67</v>
      </c>
      <c r="C16" s="73" t="s">
        <v>68</v>
      </c>
      <c r="D16" s="74">
        <v>1.7096064814814817E-3</v>
      </c>
      <c r="E16" s="75">
        <f t="shared" ref="E16:E48" si="0">VALUE(SUBSTITUTE(IF(SUBSTITUTE(D16,":","",2)=D16,"0:","")&amp;D16,".",","))*86400</f>
        <v>147.70999999999987</v>
      </c>
      <c r="F16" s="76">
        <f t="shared" ref="F16:F48" si="1">ROUNDDOWN(E16/3,3)</f>
        <v>49.235999999999997</v>
      </c>
      <c r="G16" s="77">
        <v>42.93</v>
      </c>
      <c r="H16" s="78">
        <v>1.0908333333333334E-3</v>
      </c>
      <c r="I16" s="75">
        <f t="shared" ref="I16:I48" si="2">VALUE(SUBSTITUTE(IF(SUBSTITUTE(H16,":","",2)=H16,"0:","")&amp;H16,".",","))*86400</f>
        <v>94.247999999999706</v>
      </c>
      <c r="J16" s="76">
        <f t="shared" ref="J16:J48" si="3">I16/2</f>
        <v>47.123999999999853</v>
      </c>
      <c r="K16" s="76">
        <f t="shared" ref="K16:K48" si="4">F16+G16+J16</f>
        <v>139.28999999999985</v>
      </c>
      <c r="L16" s="1" t="s">
        <v>175</v>
      </c>
    </row>
    <row r="17" spans="1:12" x14ac:dyDescent="0.25">
      <c r="A17" s="71">
        <v>2</v>
      </c>
      <c r="B17" s="72" t="s">
        <v>45</v>
      </c>
      <c r="C17" s="73" t="s">
        <v>46</v>
      </c>
      <c r="D17" s="74">
        <v>1.6869212962962964E-3</v>
      </c>
      <c r="E17" s="75">
        <f t="shared" si="0"/>
        <v>145.75000000000031</v>
      </c>
      <c r="F17" s="76">
        <f t="shared" si="1"/>
        <v>48.582999999999998</v>
      </c>
      <c r="G17" s="77">
        <v>43.91</v>
      </c>
      <c r="H17" s="78">
        <v>1.0954861111111111E-3</v>
      </c>
      <c r="I17" s="75">
        <f t="shared" si="2"/>
        <v>94.649999999999906</v>
      </c>
      <c r="J17" s="76">
        <f t="shared" si="3"/>
        <v>47.324999999999953</v>
      </c>
      <c r="K17" s="76">
        <f t="shared" si="4"/>
        <v>139.81799999999996</v>
      </c>
      <c r="L17" s="1" t="s">
        <v>174</v>
      </c>
    </row>
    <row r="18" spans="1:12" x14ac:dyDescent="0.25">
      <c r="A18" s="71">
        <v>3</v>
      </c>
      <c r="B18" s="72" t="s">
        <v>72</v>
      </c>
      <c r="C18" s="73" t="s">
        <v>73</v>
      </c>
      <c r="D18" s="74">
        <v>1.7526620370370369E-3</v>
      </c>
      <c r="E18" s="75">
        <f>VALUE(SUBSTITUTE(IF(SUBSTITUTE(D18,":","",2)=D18,"0:","")&amp;D18,".",","))*86400</f>
        <v>151.43000000000026</v>
      </c>
      <c r="F18" s="76">
        <f>ROUNDDOWN(E18/3,3)</f>
        <v>50.475999999999999</v>
      </c>
      <c r="G18" s="77">
        <v>44.744999999999997</v>
      </c>
      <c r="H18" s="78">
        <v>1.1106481481481481E-3</v>
      </c>
      <c r="I18" s="75">
        <f>VALUE(SUBSTITUTE(IF(SUBSTITUTE(H18,":","",2)=H18,"0:","")&amp;H18,".",","))*86400</f>
        <v>95.960000000000164</v>
      </c>
      <c r="J18" s="76">
        <f>I18/2</f>
        <v>47.980000000000082</v>
      </c>
      <c r="K18" s="76">
        <f>F18+G18+J18</f>
        <v>143.20100000000008</v>
      </c>
      <c r="L18" s="1" t="s">
        <v>176</v>
      </c>
    </row>
    <row r="19" spans="1:12" x14ac:dyDescent="0.25">
      <c r="A19" s="71">
        <v>4</v>
      </c>
      <c r="B19" s="72" t="s">
        <v>30</v>
      </c>
      <c r="C19" s="73" t="s">
        <v>31</v>
      </c>
      <c r="D19" s="74">
        <v>1.7719907407407406E-3</v>
      </c>
      <c r="E19" s="75">
        <f>VALUE(SUBSTITUTE(IF(SUBSTITUTE(D19,":","",2)=D19,"0:","")&amp;D19,".",","))*86400</f>
        <v>153.09999999999994</v>
      </c>
      <c r="F19" s="76">
        <f>ROUNDDOWN(E19/3,3)</f>
        <v>51.033000000000001</v>
      </c>
      <c r="G19" s="77">
        <v>46.18</v>
      </c>
      <c r="H19" s="78">
        <v>1.1249074074074074E-3</v>
      </c>
      <c r="I19" s="75">
        <f>VALUE(SUBSTITUTE(IF(SUBSTITUTE(H19,":","",2)=H19,"0:","")&amp;H19,".",","))*86400</f>
        <v>97.19200000000022</v>
      </c>
      <c r="J19" s="76">
        <f>I19/2</f>
        <v>48.59600000000011</v>
      </c>
      <c r="K19" s="76">
        <f>F19+G19+J19</f>
        <v>145.80900000000011</v>
      </c>
      <c r="L19" s="1" t="s">
        <v>176</v>
      </c>
    </row>
    <row r="20" spans="1:12" x14ac:dyDescent="0.25">
      <c r="A20" s="71">
        <v>5</v>
      </c>
      <c r="B20" s="72" t="s">
        <v>76</v>
      </c>
      <c r="C20" s="73" t="s">
        <v>77</v>
      </c>
      <c r="D20" s="74">
        <v>1.741898148148148E-3</v>
      </c>
      <c r="E20" s="75">
        <f t="shared" si="0"/>
        <v>150.50000000000017</v>
      </c>
      <c r="F20" s="76">
        <f t="shared" si="1"/>
        <v>50.165999999999997</v>
      </c>
      <c r="G20" s="77">
        <v>45.076000000000001</v>
      </c>
      <c r="H20" s="78">
        <v>1.0954861111111111E-3</v>
      </c>
      <c r="I20" s="75">
        <f t="shared" si="2"/>
        <v>94.649999999999906</v>
      </c>
      <c r="J20" s="76">
        <f t="shared" si="3"/>
        <v>47.324999999999953</v>
      </c>
      <c r="K20" s="76">
        <f t="shared" si="4"/>
        <v>142.56699999999995</v>
      </c>
    </row>
    <row r="21" spans="1:12" x14ac:dyDescent="0.25">
      <c r="A21" s="71"/>
      <c r="B21" s="58" t="s">
        <v>90</v>
      </c>
      <c r="C21" s="59" t="s">
        <v>91</v>
      </c>
      <c r="D21" s="70">
        <v>1.7556712962962962E-3</v>
      </c>
      <c r="E21" s="64">
        <f t="shared" si="0"/>
        <v>151.69000000000034</v>
      </c>
      <c r="F21" s="65">
        <f t="shared" si="1"/>
        <v>50.563000000000002</v>
      </c>
      <c r="G21" s="86">
        <v>45.05</v>
      </c>
      <c r="H21" s="87">
        <v>1.1269791666666665E-3</v>
      </c>
      <c r="I21" s="64">
        <f t="shared" si="2"/>
        <v>97.371000000000294</v>
      </c>
      <c r="J21" s="65">
        <f t="shared" si="3"/>
        <v>48.685500000000147</v>
      </c>
      <c r="K21" s="65">
        <f t="shared" si="4"/>
        <v>144.29850000000016</v>
      </c>
      <c r="L21" s="1" t="s">
        <v>177</v>
      </c>
    </row>
    <row r="22" spans="1:12" x14ac:dyDescent="0.25">
      <c r="A22" s="71">
        <v>6</v>
      </c>
      <c r="B22" s="72" t="s">
        <v>83</v>
      </c>
      <c r="C22" s="73" t="s">
        <v>84</v>
      </c>
      <c r="D22" s="74">
        <v>1.7685185185185187E-3</v>
      </c>
      <c r="E22" s="75">
        <f t="shared" si="0"/>
        <v>152.80000000000013</v>
      </c>
      <c r="F22" s="76">
        <f t="shared" si="1"/>
        <v>50.933</v>
      </c>
      <c r="G22" s="77">
        <v>45.7</v>
      </c>
      <c r="H22" s="78">
        <v>1.1202546296296297E-3</v>
      </c>
      <c r="I22" s="75">
        <f t="shared" si="2"/>
        <v>96.79000000000002</v>
      </c>
      <c r="J22" s="76">
        <f t="shared" si="3"/>
        <v>48.39500000000001</v>
      </c>
      <c r="K22" s="76">
        <f t="shared" si="4"/>
        <v>145.02800000000002</v>
      </c>
    </row>
    <row r="23" spans="1:12" x14ac:dyDescent="0.25">
      <c r="A23" s="71">
        <v>7</v>
      </c>
      <c r="B23" s="72" t="s">
        <v>78</v>
      </c>
      <c r="C23" s="73" t="s">
        <v>77</v>
      </c>
      <c r="D23" s="74">
        <v>1.7460648148148147E-3</v>
      </c>
      <c r="E23" s="75">
        <f t="shared" si="0"/>
        <v>150.85999999999959</v>
      </c>
      <c r="F23" s="76">
        <f t="shared" si="1"/>
        <v>50.286000000000001</v>
      </c>
      <c r="G23" s="77">
        <v>46.14</v>
      </c>
      <c r="H23" s="78">
        <v>1.1251157407407408E-3</v>
      </c>
      <c r="I23" s="75">
        <f t="shared" si="2"/>
        <v>97.209999999999923</v>
      </c>
      <c r="J23" s="76">
        <f t="shared" si="3"/>
        <v>48.604999999999961</v>
      </c>
      <c r="K23" s="76">
        <f t="shared" si="4"/>
        <v>145.03099999999995</v>
      </c>
    </row>
    <row r="24" spans="1:12" x14ac:dyDescent="0.25">
      <c r="A24" s="71">
        <v>8</v>
      </c>
      <c r="B24" s="72" t="s">
        <v>69</v>
      </c>
      <c r="C24" s="73" t="s">
        <v>68</v>
      </c>
      <c r="D24" s="74">
        <v>1.7986111111111111E-3</v>
      </c>
      <c r="E24" s="75">
        <f t="shared" si="0"/>
        <v>155.39999999999989</v>
      </c>
      <c r="F24" s="76">
        <f t="shared" si="1"/>
        <v>51.8</v>
      </c>
      <c r="G24" s="77">
        <v>45.93</v>
      </c>
      <c r="H24" s="78">
        <v>1.1317245370370372E-3</v>
      </c>
      <c r="I24" s="75">
        <f t="shared" si="2"/>
        <v>97.781000000000262</v>
      </c>
      <c r="J24" s="76">
        <f t="shared" si="3"/>
        <v>48.890500000000131</v>
      </c>
      <c r="K24" s="76">
        <f t="shared" si="4"/>
        <v>146.62050000000011</v>
      </c>
    </row>
    <row r="25" spans="1:12" x14ac:dyDescent="0.25">
      <c r="A25" s="71">
        <v>9</v>
      </c>
      <c r="B25" s="72" t="s">
        <v>25</v>
      </c>
      <c r="C25" s="73" t="s">
        <v>26</v>
      </c>
      <c r="D25" s="74">
        <v>1.7656250000000001E-3</v>
      </c>
      <c r="E25" s="75">
        <f t="shared" si="0"/>
        <v>152.55000000000001</v>
      </c>
      <c r="F25" s="76">
        <f t="shared" si="1"/>
        <v>50.85</v>
      </c>
      <c r="G25" s="77">
        <v>46.76</v>
      </c>
      <c r="H25" s="78">
        <v>1.1405092592592593E-3</v>
      </c>
      <c r="I25" s="75">
        <f t="shared" si="2"/>
        <v>98.540000000000063</v>
      </c>
      <c r="J25" s="76">
        <f t="shared" si="3"/>
        <v>49.270000000000032</v>
      </c>
      <c r="K25" s="76">
        <f t="shared" si="4"/>
        <v>146.88000000000002</v>
      </c>
    </row>
    <row r="26" spans="1:12" x14ac:dyDescent="0.25">
      <c r="A26" s="71"/>
      <c r="B26" s="58" t="s">
        <v>92</v>
      </c>
      <c r="C26" s="59" t="s">
        <v>91</v>
      </c>
      <c r="D26" s="70">
        <v>1.8074074074074073E-3</v>
      </c>
      <c r="E26" s="64">
        <f t="shared" si="0"/>
        <v>156.16000000000022</v>
      </c>
      <c r="F26" s="65">
        <f t="shared" si="1"/>
        <v>52.052999999999997</v>
      </c>
      <c r="G26" s="86">
        <v>46.75</v>
      </c>
      <c r="H26" s="87">
        <v>1.1235763888888888E-3</v>
      </c>
      <c r="I26" s="64">
        <f t="shared" si="2"/>
        <v>97.077000000000112</v>
      </c>
      <c r="J26" s="65">
        <f t="shared" si="3"/>
        <v>48.538500000000056</v>
      </c>
      <c r="K26" s="65">
        <f t="shared" si="4"/>
        <v>147.34150000000005</v>
      </c>
      <c r="L26" s="1" t="s">
        <v>177</v>
      </c>
    </row>
    <row r="27" spans="1:12" x14ac:dyDescent="0.25">
      <c r="A27" s="71">
        <v>10</v>
      </c>
      <c r="B27" s="72" t="s">
        <v>32</v>
      </c>
      <c r="C27" s="73" t="s">
        <v>31</v>
      </c>
      <c r="D27" s="74">
        <v>1.7916319444444444E-3</v>
      </c>
      <c r="E27" s="75">
        <f t="shared" si="0"/>
        <v>154.79699999999963</v>
      </c>
      <c r="F27" s="76">
        <f t="shared" si="1"/>
        <v>51.597999999999999</v>
      </c>
      <c r="G27" s="77">
        <v>46.89</v>
      </c>
      <c r="H27" s="78">
        <v>1.131689814814815E-3</v>
      </c>
      <c r="I27" s="75">
        <f t="shared" si="2"/>
        <v>97.777999999999579</v>
      </c>
      <c r="J27" s="76">
        <f t="shared" si="3"/>
        <v>48.88899999999979</v>
      </c>
      <c r="K27" s="76">
        <f t="shared" si="4"/>
        <v>147.37699999999978</v>
      </c>
    </row>
    <row r="28" spans="1:12" x14ac:dyDescent="0.25">
      <c r="A28" s="71">
        <v>11</v>
      </c>
      <c r="B28" s="72" t="s">
        <v>80</v>
      </c>
      <c r="C28" s="73" t="s">
        <v>77</v>
      </c>
      <c r="D28" s="74">
        <v>1.7628472222222223E-3</v>
      </c>
      <c r="E28" s="75">
        <f t="shared" si="0"/>
        <v>152.3099999999998</v>
      </c>
      <c r="F28" s="76">
        <f t="shared" si="1"/>
        <v>50.768999999999998</v>
      </c>
      <c r="G28" s="77">
        <v>47.21</v>
      </c>
      <c r="H28" s="78">
        <v>1.1450231481481483E-3</v>
      </c>
      <c r="I28" s="75">
        <f t="shared" si="2"/>
        <v>98.930000000000163</v>
      </c>
      <c r="J28" s="76">
        <f t="shared" si="3"/>
        <v>49.465000000000082</v>
      </c>
      <c r="K28" s="76">
        <f t="shared" si="4"/>
        <v>147.44400000000007</v>
      </c>
    </row>
    <row r="29" spans="1:12" x14ac:dyDescent="0.25">
      <c r="A29" s="71">
        <v>12</v>
      </c>
      <c r="B29" s="72" t="s">
        <v>79</v>
      </c>
      <c r="C29" s="73" t="s">
        <v>77</v>
      </c>
      <c r="D29" s="74">
        <v>1.7814814814814813E-3</v>
      </c>
      <c r="E29" s="75">
        <f t="shared" si="0"/>
        <v>153.91999999999987</v>
      </c>
      <c r="F29" s="76">
        <f t="shared" si="1"/>
        <v>51.305999999999997</v>
      </c>
      <c r="G29" s="77">
        <v>47.2</v>
      </c>
      <c r="H29" s="78">
        <v>1.1405092592592593E-3</v>
      </c>
      <c r="I29" s="75">
        <f t="shared" si="2"/>
        <v>98.540000000000063</v>
      </c>
      <c r="J29" s="76">
        <f t="shared" si="3"/>
        <v>49.270000000000032</v>
      </c>
      <c r="K29" s="76">
        <f t="shared" si="4"/>
        <v>147.77600000000004</v>
      </c>
    </row>
    <row r="30" spans="1:12" x14ac:dyDescent="0.25">
      <c r="A30" s="71">
        <v>13</v>
      </c>
      <c r="B30" s="72" t="s">
        <v>71</v>
      </c>
      <c r="C30" s="73" t="s">
        <v>68</v>
      </c>
      <c r="D30" s="74">
        <v>1.8141203703703705E-3</v>
      </c>
      <c r="E30" s="75">
        <f t="shared" si="0"/>
        <v>156.73999999999998</v>
      </c>
      <c r="F30" s="76">
        <f t="shared" si="1"/>
        <v>52.246000000000002</v>
      </c>
      <c r="G30" s="77">
        <v>46.11</v>
      </c>
      <c r="H30" s="78">
        <v>1.1505787037037036E-3</v>
      </c>
      <c r="I30" s="75">
        <f t="shared" si="2"/>
        <v>99.409999999999684</v>
      </c>
      <c r="J30" s="76">
        <f t="shared" si="3"/>
        <v>49.704999999999842</v>
      </c>
      <c r="K30" s="76">
        <f t="shared" si="4"/>
        <v>148.06099999999984</v>
      </c>
    </row>
    <row r="31" spans="1:12" x14ac:dyDescent="0.25">
      <c r="A31" s="71">
        <v>14</v>
      </c>
      <c r="B31" s="72" t="s">
        <v>21</v>
      </c>
      <c r="C31" s="73" t="s">
        <v>22</v>
      </c>
      <c r="D31" s="74">
        <v>1.814699074074074E-3</v>
      </c>
      <c r="E31" s="75">
        <f t="shared" si="0"/>
        <v>156.78999999999965</v>
      </c>
      <c r="F31" s="76">
        <f t="shared" si="1"/>
        <v>52.262999999999998</v>
      </c>
      <c r="G31" s="77">
        <v>45.82</v>
      </c>
      <c r="H31" s="78">
        <v>1.1576388888888888E-3</v>
      </c>
      <c r="I31" s="75">
        <f t="shared" si="2"/>
        <v>100.02000000000008</v>
      </c>
      <c r="J31" s="76">
        <f t="shared" si="3"/>
        <v>50.010000000000041</v>
      </c>
      <c r="K31" s="76">
        <f t="shared" si="4"/>
        <v>148.09300000000005</v>
      </c>
    </row>
    <row r="32" spans="1:12" x14ac:dyDescent="0.25">
      <c r="A32" s="71">
        <v>15</v>
      </c>
      <c r="B32" s="72" t="s">
        <v>88</v>
      </c>
      <c r="C32" s="73" t="s">
        <v>84</v>
      </c>
      <c r="D32" s="74">
        <v>1.8552083333333333E-3</v>
      </c>
      <c r="E32" s="75">
        <f t="shared" si="0"/>
        <v>160.28999999999971</v>
      </c>
      <c r="F32" s="76">
        <f t="shared" si="1"/>
        <v>53.429000000000002</v>
      </c>
      <c r="G32" s="77">
        <v>45.52</v>
      </c>
      <c r="H32" s="78">
        <v>1.1537037037037039E-3</v>
      </c>
      <c r="I32" s="75">
        <f t="shared" si="2"/>
        <v>99.67999999999968</v>
      </c>
      <c r="J32" s="76">
        <f t="shared" si="3"/>
        <v>49.83999999999984</v>
      </c>
      <c r="K32" s="76">
        <f t="shared" si="4"/>
        <v>148.78899999999985</v>
      </c>
    </row>
    <row r="33" spans="1:11" x14ac:dyDescent="0.25">
      <c r="A33" s="71">
        <v>16</v>
      </c>
      <c r="B33" s="72" t="s">
        <v>85</v>
      </c>
      <c r="C33" s="73" t="s">
        <v>84</v>
      </c>
      <c r="D33" s="74">
        <v>1.8371527777777776E-3</v>
      </c>
      <c r="E33" s="75">
        <f t="shared" si="0"/>
        <v>158.73000000000019</v>
      </c>
      <c r="F33" s="76">
        <f t="shared" si="1"/>
        <v>52.91</v>
      </c>
      <c r="G33" s="77">
        <v>46.95</v>
      </c>
      <c r="H33" s="78">
        <v>1.1606481481481481E-3</v>
      </c>
      <c r="I33" s="75">
        <f t="shared" si="2"/>
        <v>100.28000000000016</v>
      </c>
      <c r="J33" s="76">
        <f t="shared" si="3"/>
        <v>50.140000000000079</v>
      </c>
      <c r="K33" s="76">
        <f t="shared" si="4"/>
        <v>150.00000000000009</v>
      </c>
    </row>
    <row r="34" spans="1:11" x14ac:dyDescent="0.25">
      <c r="A34" s="71">
        <v>17</v>
      </c>
      <c r="B34" s="72" t="s">
        <v>37</v>
      </c>
      <c r="C34" s="73" t="s">
        <v>35</v>
      </c>
      <c r="D34" s="74">
        <v>1.8449884259259261E-3</v>
      </c>
      <c r="E34" s="75">
        <f t="shared" si="0"/>
        <v>159.40700000000035</v>
      </c>
      <c r="F34" s="76">
        <f t="shared" si="1"/>
        <v>53.134999999999998</v>
      </c>
      <c r="G34" s="77">
        <v>47.043999999999997</v>
      </c>
      <c r="H34" s="78">
        <v>1.1586805555555556E-3</v>
      </c>
      <c r="I34" s="75">
        <f t="shared" si="2"/>
        <v>100.11000000000038</v>
      </c>
      <c r="J34" s="76">
        <f t="shared" si="3"/>
        <v>50.055000000000192</v>
      </c>
      <c r="K34" s="76">
        <f t="shared" si="4"/>
        <v>150.23400000000021</v>
      </c>
    </row>
    <row r="35" spans="1:11" ht="15.6" x14ac:dyDescent="0.3">
      <c r="A35" s="71">
        <v>18</v>
      </c>
      <c r="B35" s="88" t="s">
        <v>81</v>
      </c>
      <c r="C35" s="89" t="s">
        <v>77</v>
      </c>
      <c r="D35" s="74">
        <v>1.8210648148148149E-3</v>
      </c>
      <c r="E35" s="75">
        <f t="shared" si="0"/>
        <v>157.33999999999958</v>
      </c>
      <c r="F35" s="76">
        <f t="shared" si="1"/>
        <v>52.445999999999998</v>
      </c>
      <c r="G35" s="77">
        <v>47.1</v>
      </c>
      <c r="H35" s="78">
        <v>1.176736111111111E-3</v>
      </c>
      <c r="I35" s="75">
        <f t="shared" si="2"/>
        <v>101.6699999999999</v>
      </c>
      <c r="J35" s="76">
        <f t="shared" si="3"/>
        <v>50.834999999999951</v>
      </c>
      <c r="K35" s="76">
        <f t="shared" si="4"/>
        <v>150.38099999999994</v>
      </c>
    </row>
    <row r="36" spans="1:11" ht="9.6" customHeight="1" x14ac:dyDescent="0.3">
      <c r="A36" s="71"/>
      <c r="B36" s="88"/>
      <c r="C36" s="89"/>
      <c r="D36" s="74"/>
      <c r="E36" s="75"/>
      <c r="F36" s="76"/>
      <c r="G36" s="77"/>
      <c r="H36" s="78"/>
      <c r="I36" s="75"/>
      <c r="J36" s="76"/>
      <c r="K36" s="76"/>
    </row>
    <row r="37" spans="1:11" x14ac:dyDescent="0.25">
      <c r="A37" s="48">
        <v>19</v>
      </c>
      <c r="B37" s="58" t="s">
        <v>34</v>
      </c>
      <c r="C37" s="59" t="s">
        <v>35</v>
      </c>
      <c r="D37" s="46">
        <v>1.7837962962962963E-3</v>
      </c>
      <c r="E37" s="64">
        <f t="shared" si="0"/>
        <v>154.12000000000032</v>
      </c>
      <c r="F37" s="65">
        <f t="shared" si="1"/>
        <v>51.372999999999998</v>
      </c>
      <c r="G37" s="63">
        <v>48.96</v>
      </c>
      <c r="H37" s="62">
        <v>1.1591666666666666E-3</v>
      </c>
      <c r="I37" s="64">
        <f t="shared" si="2"/>
        <v>100.1520000000003</v>
      </c>
      <c r="J37" s="65">
        <f t="shared" si="3"/>
        <v>50.07600000000015</v>
      </c>
      <c r="K37" s="65">
        <f t="shared" si="4"/>
        <v>150.40900000000016</v>
      </c>
    </row>
    <row r="38" spans="1:11" x14ac:dyDescent="0.25">
      <c r="A38" s="48">
        <v>20</v>
      </c>
      <c r="B38" s="58" t="s">
        <v>36</v>
      </c>
      <c r="C38" s="59" t="s">
        <v>35</v>
      </c>
      <c r="D38" s="46">
        <v>1.8163773148148149E-3</v>
      </c>
      <c r="E38" s="64">
        <f t="shared" si="0"/>
        <v>156.93499999999958</v>
      </c>
      <c r="F38" s="65">
        <f t="shared" si="1"/>
        <v>52.311</v>
      </c>
      <c r="G38" s="63">
        <v>47.65</v>
      </c>
      <c r="H38" s="62">
        <v>1.1782407407407408E-3</v>
      </c>
      <c r="I38" s="64">
        <f t="shared" si="2"/>
        <v>101.79999999999993</v>
      </c>
      <c r="J38" s="65">
        <f t="shared" si="3"/>
        <v>50.899999999999963</v>
      </c>
      <c r="K38" s="65">
        <f t="shared" si="4"/>
        <v>150.86099999999996</v>
      </c>
    </row>
    <row r="39" spans="1:11" x14ac:dyDescent="0.25">
      <c r="A39" s="48">
        <v>21</v>
      </c>
      <c r="B39" s="58" t="s">
        <v>74</v>
      </c>
      <c r="C39" s="59" t="s">
        <v>75</v>
      </c>
      <c r="D39" s="46">
        <v>1.8221064814814816E-3</v>
      </c>
      <c r="E39" s="64">
        <f t="shared" si="0"/>
        <v>157.42999999999989</v>
      </c>
      <c r="F39" s="65">
        <f t="shared" si="1"/>
        <v>52.475999999999999</v>
      </c>
      <c r="G39" s="63">
        <v>48.21</v>
      </c>
      <c r="H39" s="62">
        <v>1.1750462962962962E-3</v>
      </c>
      <c r="I39" s="64">
        <f t="shared" si="2"/>
        <v>101.52400000000031</v>
      </c>
      <c r="J39" s="65">
        <f t="shared" si="3"/>
        <v>50.762000000000157</v>
      </c>
      <c r="K39" s="65">
        <f t="shared" si="4"/>
        <v>151.44800000000015</v>
      </c>
    </row>
    <row r="40" spans="1:11" ht="15.6" x14ac:dyDescent="0.3">
      <c r="A40" s="48">
        <v>22</v>
      </c>
      <c r="B40" s="50" t="s">
        <v>70</v>
      </c>
      <c r="C40" s="52" t="s">
        <v>68</v>
      </c>
      <c r="D40" s="46">
        <v>1.8732638888888887E-3</v>
      </c>
      <c r="E40" s="64">
        <f t="shared" si="0"/>
        <v>161.85000000000011</v>
      </c>
      <c r="F40" s="65">
        <f t="shared" si="1"/>
        <v>53.95</v>
      </c>
      <c r="G40" s="63">
        <v>47.5</v>
      </c>
      <c r="H40" s="62">
        <v>1.1607754629629628E-3</v>
      </c>
      <c r="I40" s="64">
        <f t="shared" si="2"/>
        <v>100.29099999999974</v>
      </c>
      <c r="J40" s="65">
        <f t="shared" si="3"/>
        <v>50.145499999999871</v>
      </c>
      <c r="K40" s="65">
        <f t="shared" si="4"/>
        <v>151.59549999999987</v>
      </c>
    </row>
    <row r="41" spans="1:11" ht="15.6" x14ac:dyDescent="0.3">
      <c r="A41" s="48">
        <v>23</v>
      </c>
      <c r="B41" s="50" t="s">
        <v>27</v>
      </c>
      <c r="C41" s="50" t="s">
        <v>26</v>
      </c>
      <c r="D41" s="46">
        <v>1.8778935185185185E-3</v>
      </c>
      <c r="E41" s="64">
        <f t="shared" si="0"/>
        <v>162.25000000000014</v>
      </c>
      <c r="F41" s="65">
        <f t="shared" si="1"/>
        <v>54.082999999999998</v>
      </c>
      <c r="G41" s="63">
        <v>47.06</v>
      </c>
      <c r="H41" s="62">
        <v>1.1737268518518518E-3</v>
      </c>
      <c r="I41" s="64">
        <f t="shared" si="2"/>
        <v>101.40999999999984</v>
      </c>
      <c r="J41" s="65">
        <f t="shared" si="3"/>
        <v>50.70499999999992</v>
      </c>
      <c r="K41" s="65">
        <f t="shared" si="4"/>
        <v>151.84799999999993</v>
      </c>
    </row>
    <row r="42" spans="1:11" ht="15.6" x14ac:dyDescent="0.3">
      <c r="A42" s="48">
        <v>24</v>
      </c>
      <c r="B42" s="50" t="s">
        <v>87</v>
      </c>
      <c r="C42" s="50" t="s">
        <v>84</v>
      </c>
      <c r="D42" s="46">
        <v>1.8746527777777778E-3</v>
      </c>
      <c r="E42" s="64">
        <f t="shared" si="0"/>
        <v>161.9700000000002</v>
      </c>
      <c r="F42" s="65">
        <f t="shared" si="1"/>
        <v>53.99</v>
      </c>
      <c r="G42" s="63">
        <v>47.49</v>
      </c>
      <c r="H42" s="62">
        <v>1.1745370370370371E-3</v>
      </c>
      <c r="I42" s="64">
        <f t="shared" si="2"/>
        <v>101.48000000000025</v>
      </c>
      <c r="J42" s="65">
        <f t="shared" si="3"/>
        <v>50.740000000000123</v>
      </c>
      <c r="K42" s="65">
        <f t="shared" si="4"/>
        <v>152.22000000000014</v>
      </c>
    </row>
    <row r="43" spans="1:11" x14ac:dyDescent="0.25">
      <c r="A43" s="48">
        <v>25</v>
      </c>
      <c r="B43" s="58" t="s">
        <v>86</v>
      </c>
      <c r="C43" s="59" t="s">
        <v>84</v>
      </c>
      <c r="D43" s="46">
        <v>1.8399305555555556E-3</v>
      </c>
      <c r="E43" s="64">
        <f t="shared" si="0"/>
        <v>158.97000000000037</v>
      </c>
      <c r="F43" s="65">
        <f t="shared" si="1"/>
        <v>52.99</v>
      </c>
      <c r="G43" s="63">
        <v>48.3</v>
      </c>
      <c r="H43" s="62">
        <v>1.1890046296296297E-3</v>
      </c>
      <c r="I43" s="64">
        <f t="shared" si="2"/>
        <v>102.73000000000002</v>
      </c>
      <c r="J43" s="65">
        <f t="shared" si="3"/>
        <v>51.365000000000009</v>
      </c>
      <c r="K43" s="65">
        <f t="shared" si="4"/>
        <v>152.655</v>
      </c>
    </row>
    <row r="44" spans="1:11" x14ac:dyDescent="0.25">
      <c r="A44" s="48">
        <v>26</v>
      </c>
      <c r="B44" s="58" t="s">
        <v>40</v>
      </c>
      <c r="C44" s="59" t="s">
        <v>35</v>
      </c>
      <c r="D44" s="46">
        <v>1.8531250000000002E-3</v>
      </c>
      <c r="E44" s="64">
        <f t="shared" si="0"/>
        <v>160.10999999999999</v>
      </c>
      <c r="F44" s="65">
        <f t="shared" si="1"/>
        <v>53.37</v>
      </c>
      <c r="G44" s="63">
        <v>47.76</v>
      </c>
      <c r="H44" s="62">
        <v>1.1986111111111112E-3</v>
      </c>
      <c r="I44" s="64">
        <f t="shared" si="2"/>
        <v>103.5599999999999</v>
      </c>
      <c r="J44" s="65">
        <f t="shared" si="3"/>
        <v>51.779999999999951</v>
      </c>
      <c r="K44" s="65">
        <f t="shared" si="4"/>
        <v>152.90999999999994</v>
      </c>
    </row>
    <row r="45" spans="1:11" x14ac:dyDescent="0.25">
      <c r="A45" s="48">
        <v>27</v>
      </c>
      <c r="B45" s="58" t="s">
        <v>38</v>
      </c>
      <c r="C45" s="59" t="s">
        <v>35</v>
      </c>
      <c r="D45" s="46">
        <v>1.8459490740740741E-3</v>
      </c>
      <c r="E45" s="64">
        <f t="shared" si="0"/>
        <v>159.48999999999964</v>
      </c>
      <c r="F45" s="65">
        <f t="shared" si="1"/>
        <v>53.162999999999997</v>
      </c>
      <c r="G45" s="63">
        <v>48.8</v>
      </c>
      <c r="H45" s="62">
        <v>1.1810185185185185E-3</v>
      </c>
      <c r="I45" s="64">
        <f t="shared" si="2"/>
        <v>102.04000000000013</v>
      </c>
      <c r="J45" s="65">
        <f t="shared" si="3"/>
        <v>51.020000000000067</v>
      </c>
      <c r="K45" s="65">
        <f t="shared" si="4"/>
        <v>152.98300000000006</v>
      </c>
    </row>
    <row r="46" spans="1:11" x14ac:dyDescent="0.25">
      <c r="A46" s="48">
        <v>28</v>
      </c>
      <c r="B46" s="58" t="s">
        <v>47</v>
      </c>
      <c r="C46" s="59" t="s">
        <v>46</v>
      </c>
      <c r="D46" s="46">
        <v>1.9181712962962961E-3</v>
      </c>
      <c r="E46" s="64">
        <f t="shared" si="0"/>
        <v>165.73000000000033</v>
      </c>
      <c r="F46" s="65">
        <f t="shared" si="1"/>
        <v>55.243000000000002</v>
      </c>
      <c r="G46" s="63">
        <v>48.71</v>
      </c>
      <c r="H46" s="62">
        <v>1.1456018518518519E-3</v>
      </c>
      <c r="I46" s="64">
        <f t="shared" si="2"/>
        <v>98.979999999999833</v>
      </c>
      <c r="J46" s="65">
        <f t="shared" si="3"/>
        <v>49.489999999999917</v>
      </c>
      <c r="K46" s="65">
        <f t="shared" si="4"/>
        <v>153.44299999999993</v>
      </c>
    </row>
    <row r="47" spans="1:11" ht="15.6" x14ac:dyDescent="0.3">
      <c r="A47" s="48">
        <v>29</v>
      </c>
      <c r="B47" s="50" t="s">
        <v>41</v>
      </c>
      <c r="C47" s="50" t="s">
        <v>35</v>
      </c>
      <c r="D47" s="46">
        <v>1.9145833333333332E-3</v>
      </c>
      <c r="E47" s="64">
        <f t="shared" si="0"/>
        <v>165.4199999999997</v>
      </c>
      <c r="F47" s="65">
        <f t="shared" si="1"/>
        <v>55.139000000000003</v>
      </c>
      <c r="G47" s="63">
        <v>48.04</v>
      </c>
      <c r="H47" s="62">
        <v>1.1793981481481482E-3</v>
      </c>
      <c r="I47" s="64">
        <f t="shared" si="2"/>
        <v>101.90000000000015</v>
      </c>
      <c r="J47" s="65">
        <f t="shared" si="3"/>
        <v>50.950000000000074</v>
      </c>
      <c r="K47" s="65">
        <f t="shared" si="4"/>
        <v>154.12900000000008</v>
      </c>
    </row>
    <row r="48" spans="1:11" ht="15.6" x14ac:dyDescent="0.3">
      <c r="A48" s="48">
        <v>30</v>
      </c>
      <c r="B48" s="50" t="s">
        <v>62</v>
      </c>
      <c r="C48" s="50" t="s">
        <v>63</v>
      </c>
      <c r="D48" s="46">
        <v>1.9167824074074076E-3</v>
      </c>
      <c r="E48" s="64">
        <f t="shared" si="0"/>
        <v>165.61000000000021</v>
      </c>
      <c r="F48" s="65">
        <f t="shared" si="1"/>
        <v>55.203000000000003</v>
      </c>
      <c r="G48" s="63">
        <v>47.71</v>
      </c>
      <c r="H48" s="62">
        <v>1.1944444444444444E-3</v>
      </c>
      <c r="I48" s="64">
        <f t="shared" si="2"/>
        <v>103.19999999999962</v>
      </c>
      <c r="J48" s="65">
        <f t="shared" si="3"/>
        <v>51.59999999999981</v>
      </c>
      <c r="K48" s="65">
        <f t="shared" si="4"/>
        <v>154.51299999999981</v>
      </c>
    </row>
    <row r="49" spans="1:11" ht="15.6" x14ac:dyDescent="0.3">
      <c r="A49" s="48">
        <v>31</v>
      </c>
      <c r="B49" s="50" t="s">
        <v>33</v>
      </c>
      <c r="C49" s="52" t="s">
        <v>31</v>
      </c>
      <c r="D49" s="46">
        <v>1.9069444444444444E-3</v>
      </c>
      <c r="E49" s="64">
        <f t="shared" ref="E49:E67" si="5">VALUE(SUBSTITUTE(IF(SUBSTITUTE(D49,":","",2)=D49,"0:","")&amp;D49,".",","))*86400</f>
        <v>164.75999999999962</v>
      </c>
      <c r="F49" s="65">
        <f t="shared" ref="F49:F67" si="6">ROUNDDOWN(E49/3,3)</f>
        <v>54.918999999999997</v>
      </c>
      <c r="G49" s="63">
        <v>48.89</v>
      </c>
      <c r="H49" s="62">
        <v>1.1820601851851851E-3</v>
      </c>
      <c r="I49" s="64">
        <f t="shared" ref="I49:I67" si="7">VALUE(SUBSTITUTE(IF(SUBSTITUTE(H49,":","",2)=H49,"0:","")&amp;H49,".",","))*86400</f>
        <v>102.13000000000042</v>
      </c>
      <c r="J49" s="65">
        <f t="shared" ref="J49:J67" si="8">I49/2</f>
        <v>51.065000000000211</v>
      </c>
      <c r="K49" s="65">
        <f t="shared" ref="K49:K67" si="9">F49+G49+J49</f>
        <v>154.87400000000019</v>
      </c>
    </row>
    <row r="50" spans="1:11" x14ac:dyDescent="0.25">
      <c r="A50" s="48">
        <v>32</v>
      </c>
      <c r="B50" s="58" t="s">
        <v>64</v>
      </c>
      <c r="C50" s="59" t="s">
        <v>65</v>
      </c>
      <c r="D50" s="46">
        <v>1.8407407407407407E-3</v>
      </c>
      <c r="E50" s="64">
        <f t="shared" si="5"/>
        <v>159.03999999999994</v>
      </c>
      <c r="F50" s="65">
        <f t="shared" si="6"/>
        <v>53.012999999999998</v>
      </c>
      <c r="G50" s="63">
        <v>49.95</v>
      </c>
      <c r="H50" s="62">
        <v>1.202662037037037E-3</v>
      </c>
      <c r="I50" s="64">
        <f t="shared" si="7"/>
        <v>103.91000000000027</v>
      </c>
      <c r="J50" s="65">
        <f t="shared" si="8"/>
        <v>51.955000000000133</v>
      </c>
      <c r="K50" s="65">
        <f t="shared" si="9"/>
        <v>154.91800000000012</v>
      </c>
    </row>
    <row r="51" spans="1:11" ht="15.6" x14ac:dyDescent="0.3">
      <c r="A51" s="48">
        <v>33</v>
      </c>
      <c r="B51" s="50" t="s">
        <v>39</v>
      </c>
      <c r="C51" s="50" t="s">
        <v>35</v>
      </c>
      <c r="D51" s="46">
        <v>1.846412037037037E-3</v>
      </c>
      <c r="E51" s="64">
        <f t="shared" si="5"/>
        <v>159.53000000000026</v>
      </c>
      <c r="F51" s="65">
        <f t="shared" si="6"/>
        <v>53.176000000000002</v>
      </c>
      <c r="G51" s="63">
        <v>47.99</v>
      </c>
      <c r="H51" s="62">
        <v>1.2547453703703703E-3</v>
      </c>
      <c r="I51" s="64">
        <f t="shared" si="7"/>
        <v>108.40999999999997</v>
      </c>
      <c r="J51" s="65">
        <f t="shared" si="8"/>
        <v>54.204999999999984</v>
      </c>
      <c r="K51" s="65">
        <f t="shared" si="9"/>
        <v>155.37099999999998</v>
      </c>
    </row>
    <row r="52" spans="1:11" x14ac:dyDescent="0.25">
      <c r="A52" s="48">
        <v>34</v>
      </c>
      <c r="B52" s="58" t="s">
        <v>59</v>
      </c>
      <c r="C52" s="59" t="s">
        <v>56</v>
      </c>
      <c r="D52" s="46">
        <v>1.9369212962962962E-3</v>
      </c>
      <c r="E52" s="64">
        <f t="shared" si="5"/>
        <v>167.35000000000034</v>
      </c>
      <c r="F52" s="65">
        <f t="shared" si="6"/>
        <v>55.783000000000001</v>
      </c>
      <c r="G52" s="63">
        <v>47.56</v>
      </c>
      <c r="H52" s="62">
        <v>1.2056712962962963E-3</v>
      </c>
      <c r="I52" s="64">
        <f t="shared" si="7"/>
        <v>104.17000000000031</v>
      </c>
      <c r="J52" s="65">
        <f t="shared" si="8"/>
        <v>52.085000000000157</v>
      </c>
      <c r="K52" s="65">
        <f t="shared" si="9"/>
        <v>155.42800000000017</v>
      </c>
    </row>
    <row r="53" spans="1:11" x14ac:dyDescent="0.25">
      <c r="A53" s="48">
        <v>35</v>
      </c>
      <c r="B53" s="58" t="s">
        <v>66</v>
      </c>
      <c r="C53" s="59" t="s">
        <v>65</v>
      </c>
      <c r="D53" s="46">
        <v>1.8898148148148149E-3</v>
      </c>
      <c r="E53" s="64">
        <f t="shared" si="5"/>
        <v>163.2799999999996</v>
      </c>
      <c r="F53" s="65">
        <f t="shared" si="6"/>
        <v>54.426000000000002</v>
      </c>
      <c r="G53" s="63">
        <v>49.87</v>
      </c>
      <c r="H53" s="62">
        <v>1.2123842592592592E-3</v>
      </c>
      <c r="I53" s="64">
        <f t="shared" si="7"/>
        <v>104.75000000000007</v>
      </c>
      <c r="J53" s="65">
        <f t="shared" si="8"/>
        <v>52.375000000000036</v>
      </c>
      <c r="K53" s="65">
        <f t="shared" si="9"/>
        <v>156.67100000000002</v>
      </c>
    </row>
    <row r="54" spans="1:11" x14ac:dyDescent="0.25">
      <c r="A54" s="48">
        <v>36</v>
      </c>
      <c r="B54" s="58" t="s">
        <v>89</v>
      </c>
      <c r="C54" s="59" t="s">
        <v>84</v>
      </c>
      <c r="D54" s="46">
        <v>1.9659722222222223E-3</v>
      </c>
      <c r="E54" s="64">
        <f t="shared" si="5"/>
        <v>169.85999999999981</v>
      </c>
      <c r="F54" s="65">
        <f t="shared" si="6"/>
        <v>56.619</v>
      </c>
      <c r="G54" s="63">
        <v>49.14</v>
      </c>
      <c r="H54" s="62">
        <v>1.1895833333333333E-3</v>
      </c>
      <c r="I54" s="64">
        <f t="shared" si="7"/>
        <v>102.77999999999972</v>
      </c>
      <c r="J54" s="65">
        <f t="shared" si="8"/>
        <v>51.389999999999858</v>
      </c>
      <c r="K54" s="65">
        <f t="shared" si="9"/>
        <v>157.14899999999986</v>
      </c>
    </row>
    <row r="55" spans="1:11" ht="15.6" x14ac:dyDescent="0.3">
      <c r="A55" s="48">
        <v>37</v>
      </c>
      <c r="B55" s="50" t="s">
        <v>42</v>
      </c>
      <c r="C55" s="50" t="s">
        <v>35</v>
      </c>
      <c r="D55" s="46">
        <v>1.9605324074074074E-3</v>
      </c>
      <c r="E55" s="64">
        <f t="shared" si="5"/>
        <v>169.39000000000021</v>
      </c>
      <c r="F55" s="65">
        <f t="shared" si="6"/>
        <v>56.463000000000001</v>
      </c>
      <c r="G55" s="63">
        <v>48.66</v>
      </c>
      <c r="H55" s="62">
        <v>1.2362268518518519E-3</v>
      </c>
      <c r="I55" s="64">
        <f t="shared" si="7"/>
        <v>106.80999999999983</v>
      </c>
      <c r="J55" s="65">
        <f t="shared" si="8"/>
        <v>53.404999999999916</v>
      </c>
      <c r="K55" s="65">
        <f t="shared" si="9"/>
        <v>158.52799999999991</v>
      </c>
    </row>
    <row r="56" spans="1:11" x14ac:dyDescent="0.25">
      <c r="A56" s="48">
        <v>38</v>
      </c>
      <c r="B56" s="58" t="s">
        <v>28</v>
      </c>
      <c r="C56" s="59" t="s">
        <v>26</v>
      </c>
      <c r="D56" s="46">
        <v>1.980324074074074E-3</v>
      </c>
      <c r="E56" s="64">
        <f t="shared" si="5"/>
        <v>171.09999999999965</v>
      </c>
      <c r="F56" s="65">
        <f t="shared" si="6"/>
        <v>57.033000000000001</v>
      </c>
      <c r="G56" s="63">
        <v>50.04</v>
      </c>
      <c r="H56" s="62">
        <v>1.2291666666666666E-3</v>
      </c>
      <c r="I56" s="64">
        <f t="shared" si="7"/>
        <v>106.2000000000003</v>
      </c>
      <c r="J56" s="65">
        <f t="shared" si="8"/>
        <v>53.100000000000151</v>
      </c>
      <c r="K56" s="65">
        <f t="shared" si="9"/>
        <v>160.17300000000017</v>
      </c>
    </row>
    <row r="57" spans="1:11" x14ac:dyDescent="0.25">
      <c r="A57" s="48">
        <v>39</v>
      </c>
      <c r="B57" s="58" t="s">
        <v>29</v>
      </c>
      <c r="C57" s="59" t="s">
        <v>26</v>
      </c>
      <c r="D57" s="46">
        <v>1.9421296296296298E-3</v>
      </c>
      <c r="E57" s="64">
        <f t="shared" si="5"/>
        <v>167.80000000000004</v>
      </c>
      <c r="F57" s="65">
        <f t="shared" si="6"/>
        <v>55.933</v>
      </c>
      <c r="G57" s="63">
        <v>52.18</v>
      </c>
      <c r="H57" s="62">
        <v>1.2243055555555555E-3</v>
      </c>
      <c r="I57" s="64">
        <f t="shared" si="7"/>
        <v>105.78000000000038</v>
      </c>
      <c r="J57" s="65">
        <f t="shared" si="8"/>
        <v>52.890000000000192</v>
      </c>
      <c r="K57" s="65">
        <f t="shared" si="9"/>
        <v>161.00300000000018</v>
      </c>
    </row>
    <row r="58" spans="1:11" x14ac:dyDescent="0.25">
      <c r="A58" s="48">
        <v>40</v>
      </c>
      <c r="B58" s="58" t="s">
        <v>48</v>
      </c>
      <c r="C58" s="59" t="s">
        <v>46</v>
      </c>
      <c r="D58" s="46">
        <v>2.0430208333333333E-3</v>
      </c>
      <c r="E58" s="64">
        <f t="shared" si="5"/>
        <v>176.51699999999971</v>
      </c>
      <c r="F58" s="65">
        <f t="shared" si="6"/>
        <v>58.838000000000001</v>
      </c>
      <c r="G58" s="63">
        <v>49.06</v>
      </c>
      <c r="H58" s="62">
        <v>1.2488194444444443E-3</v>
      </c>
      <c r="I58" s="64">
        <f t="shared" si="7"/>
        <v>107.89799999999961</v>
      </c>
      <c r="J58" s="65">
        <f t="shared" si="8"/>
        <v>53.948999999999806</v>
      </c>
      <c r="K58" s="65">
        <f t="shared" si="9"/>
        <v>161.84699999999981</v>
      </c>
    </row>
    <row r="59" spans="1:11" x14ac:dyDescent="0.25">
      <c r="A59" s="48">
        <v>41</v>
      </c>
      <c r="B59" s="58" t="s">
        <v>23</v>
      </c>
      <c r="C59" s="59" t="s">
        <v>24</v>
      </c>
      <c r="D59" s="46">
        <v>1.9461805555555556E-3</v>
      </c>
      <c r="E59" s="64">
        <f t="shared" si="5"/>
        <v>168.15000000000038</v>
      </c>
      <c r="F59" s="65">
        <f t="shared" si="6"/>
        <v>56.05</v>
      </c>
      <c r="G59" s="63">
        <v>51.46</v>
      </c>
      <c r="H59" s="62">
        <v>1.2650462962962962E-3</v>
      </c>
      <c r="I59" s="64">
        <f t="shared" si="7"/>
        <v>109.30000000000031</v>
      </c>
      <c r="J59" s="65">
        <f t="shared" si="8"/>
        <v>54.650000000000155</v>
      </c>
      <c r="K59" s="65">
        <f t="shared" si="9"/>
        <v>162.16000000000014</v>
      </c>
    </row>
    <row r="60" spans="1:11" x14ac:dyDescent="0.25">
      <c r="A60" s="48">
        <v>42</v>
      </c>
      <c r="B60" s="58" t="s">
        <v>93</v>
      </c>
      <c r="C60" s="59" t="s">
        <v>91</v>
      </c>
      <c r="D60" s="46">
        <v>1.9663194444444441E-3</v>
      </c>
      <c r="E60" s="64">
        <f t="shared" si="5"/>
        <v>169.88999999999959</v>
      </c>
      <c r="F60" s="65">
        <f t="shared" si="6"/>
        <v>56.628999999999998</v>
      </c>
      <c r="G60" s="63">
        <v>52.29</v>
      </c>
      <c r="H60" s="62">
        <v>1.2679398148148148E-3</v>
      </c>
      <c r="I60" s="64">
        <f t="shared" si="7"/>
        <v>109.54999999999959</v>
      </c>
      <c r="J60" s="65">
        <f t="shared" si="8"/>
        <v>54.774999999999793</v>
      </c>
      <c r="K60" s="65">
        <f t="shared" si="9"/>
        <v>163.69399999999979</v>
      </c>
    </row>
    <row r="61" spans="1:11" x14ac:dyDescent="0.25">
      <c r="A61" s="48">
        <v>43</v>
      </c>
      <c r="B61" s="58" t="s">
        <v>44</v>
      </c>
      <c r="C61" s="59" t="s">
        <v>35</v>
      </c>
      <c r="D61" s="46">
        <v>2.1234374999999999E-3</v>
      </c>
      <c r="E61" s="64">
        <f t="shared" si="5"/>
        <v>183.465</v>
      </c>
      <c r="F61" s="65">
        <f t="shared" si="6"/>
        <v>61.155000000000001</v>
      </c>
      <c r="G61" s="63">
        <v>49.83</v>
      </c>
      <c r="H61" s="62">
        <v>1.228587962962963E-3</v>
      </c>
      <c r="I61" s="64">
        <f t="shared" si="7"/>
        <v>106.14999999999974</v>
      </c>
      <c r="J61" s="65">
        <f t="shared" si="8"/>
        <v>53.074999999999868</v>
      </c>
      <c r="K61" s="65">
        <f t="shared" si="9"/>
        <v>164.05999999999986</v>
      </c>
    </row>
    <row r="62" spans="1:11" x14ac:dyDescent="0.25">
      <c r="A62" s="48">
        <v>44</v>
      </c>
      <c r="B62" s="58" t="s">
        <v>94</v>
      </c>
      <c r="C62" s="59" t="s">
        <v>91</v>
      </c>
      <c r="D62" s="46">
        <v>1.9917824074074074E-3</v>
      </c>
      <c r="E62" s="64">
        <f t="shared" si="5"/>
        <v>172.09000000000023</v>
      </c>
      <c r="F62" s="65">
        <f t="shared" si="6"/>
        <v>57.363</v>
      </c>
      <c r="G62" s="63">
        <v>52.03</v>
      </c>
      <c r="H62" s="62">
        <v>1.2688657407407408E-3</v>
      </c>
      <c r="I62" s="64">
        <f t="shared" si="7"/>
        <v>109.62999999999992</v>
      </c>
      <c r="J62" s="65">
        <f t="shared" si="8"/>
        <v>54.814999999999962</v>
      </c>
      <c r="K62" s="65">
        <f t="shared" si="9"/>
        <v>164.20799999999997</v>
      </c>
    </row>
    <row r="63" spans="1:11" x14ac:dyDescent="0.25">
      <c r="A63" s="48">
        <v>45</v>
      </c>
      <c r="B63" s="58" t="s">
        <v>82</v>
      </c>
      <c r="C63" s="59" t="s">
        <v>77</v>
      </c>
      <c r="D63" s="46">
        <v>2.0379629629629632E-3</v>
      </c>
      <c r="E63" s="64">
        <f t="shared" si="5"/>
        <v>176.07999999999976</v>
      </c>
      <c r="F63" s="65">
        <f t="shared" si="6"/>
        <v>58.692999999999998</v>
      </c>
      <c r="G63" s="63">
        <v>52.39</v>
      </c>
      <c r="H63" s="62">
        <v>1.2748842592592592E-3</v>
      </c>
      <c r="I63" s="64">
        <f t="shared" si="7"/>
        <v>110.15000000000005</v>
      </c>
      <c r="J63" s="65">
        <f t="shared" si="8"/>
        <v>55.075000000000024</v>
      </c>
      <c r="K63" s="65">
        <f t="shared" si="9"/>
        <v>166.15800000000002</v>
      </c>
    </row>
    <row r="64" spans="1:11" x14ac:dyDescent="0.25">
      <c r="A64" s="48">
        <v>46</v>
      </c>
      <c r="B64" s="58" t="s">
        <v>60</v>
      </c>
      <c r="C64" s="59" t="s">
        <v>56</v>
      </c>
      <c r="D64" s="46">
        <v>1.9640046296296298E-3</v>
      </c>
      <c r="E64" s="64">
        <f t="shared" si="5"/>
        <v>169.69000000000005</v>
      </c>
      <c r="F64" s="65">
        <f t="shared" si="6"/>
        <v>56.563000000000002</v>
      </c>
      <c r="G64" s="63">
        <v>54.38</v>
      </c>
      <c r="H64" s="62">
        <v>1.2947916666666667E-3</v>
      </c>
      <c r="I64" s="64">
        <f t="shared" si="7"/>
        <v>111.87000000000029</v>
      </c>
      <c r="J64" s="65">
        <f t="shared" si="8"/>
        <v>55.935000000000144</v>
      </c>
      <c r="K64" s="65">
        <f t="shared" si="9"/>
        <v>166.87800000000016</v>
      </c>
    </row>
    <row r="65" spans="1:11" x14ac:dyDescent="0.25">
      <c r="A65" s="48">
        <v>47</v>
      </c>
      <c r="B65" s="58" t="s">
        <v>61</v>
      </c>
      <c r="C65" s="59" t="s">
        <v>56</v>
      </c>
      <c r="D65" s="46">
        <v>2.0385416666666668E-3</v>
      </c>
      <c r="E65" s="64">
        <f t="shared" si="5"/>
        <v>176.13000000000028</v>
      </c>
      <c r="F65" s="65">
        <f t="shared" si="6"/>
        <v>58.71</v>
      </c>
      <c r="G65" s="63">
        <v>54.84</v>
      </c>
      <c r="H65" s="62">
        <v>1.3310185185185185E-3</v>
      </c>
      <c r="I65" s="64">
        <f t="shared" si="7"/>
        <v>115.00000000000013</v>
      </c>
      <c r="J65" s="65">
        <f t="shared" si="8"/>
        <v>57.500000000000064</v>
      </c>
      <c r="K65" s="65">
        <f t="shared" si="9"/>
        <v>171.05000000000007</v>
      </c>
    </row>
    <row r="66" spans="1:11" x14ac:dyDescent="0.25">
      <c r="A66" s="48">
        <v>48</v>
      </c>
      <c r="B66" s="58" t="s">
        <v>43</v>
      </c>
      <c r="C66" s="59" t="s">
        <v>35</v>
      </c>
      <c r="D66" s="46">
        <v>1.9910185185185187E-3</v>
      </c>
      <c r="E66" s="64">
        <f t="shared" si="5"/>
        <v>172.02400000000011</v>
      </c>
      <c r="F66" s="65">
        <f t="shared" si="6"/>
        <v>57.341000000000001</v>
      </c>
      <c r="G66" s="63">
        <v>54.45</v>
      </c>
      <c r="H66" s="62">
        <v>1.3797337962962964E-3</v>
      </c>
      <c r="I66" s="64">
        <f t="shared" si="7"/>
        <v>119.20900000000032</v>
      </c>
      <c r="J66" s="65">
        <f t="shared" si="8"/>
        <v>59.604500000000158</v>
      </c>
      <c r="K66" s="65">
        <f t="shared" si="9"/>
        <v>171.39550000000014</v>
      </c>
    </row>
    <row r="67" spans="1:11" x14ac:dyDescent="0.25">
      <c r="A67" s="48">
        <v>49</v>
      </c>
      <c r="B67" s="58" t="s">
        <v>49</v>
      </c>
      <c r="C67" s="59" t="s">
        <v>46</v>
      </c>
      <c r="D67" s="46">
        <v>2.1512731481481483E-3</v>
      </c>
      <c r="E67" s="64">
        <f t="shared" si="5"/>
        <v>185.87000000000015</v>
      </c>
      <c r="F67" s="65">
        <f t="shared" si="6"/>
        <v>61.956000000000003</v>
      </c>
      <c r="G67" s="63">
        <v>54.79</v>
      </c>
      <c r="H67" s="62">
        <v>1.3391203703703705E-3</v>
      </c>
      <c r="I67" s="64">
        <f t="shared" si="7"/>
        <v>115.69999999999997</v>
      </c>
      <c r="J67" s="65">
        <f t="shared" si="8"/>
        <v>57.849999999999987</v>
      </c>
      <c r="K67" s="65">
        <f t="shared" si="9"/>
        <v>174.596</v>
      </c>
    </row>
  </sheetData>
  <sortState ref="B16:K66">
    <sortCondition ref="K16:K66"/>
  </sortState>
  <conditionalFormatting sqref="B16">
    <cfRule type="duplicateValues" dxfId="76" priority="93"/>
  </conditionalFormatting>
  <conditionalFormatting sqref="B16">
    <cfRule type="duplicateValues" dxfId="75" priority="94"/>
  </conditionalFormatting>
  <conditionalFormatting sqref="B16">
    <cfRule type="duplicateValues" dxfId="74" priority="95"/>
    <cfRule type="duplicateValues" dxfId="73" priority="96"/>
  </conditionalFormatting>
  <conditionalFormatting sqref="B17">
    <cfRule type="duplicateValues" dxfId="72" priority="92"/>
  </conditionalFormatting>
  <conditionalFormatting sqref="B17">
    <cfRule type="duplicateValues" dxfId="71" priority="90"/>
    <cfRule type="duplicateValues" dxfId="70" priority="91"/>
  </conditionalFormatting>
  <conditionalFormatting sqref="B17">
    <cfRule type="duplicateValues" dxfId="69" priority="89"/>
  </conditionalFormatting>
  <conditionalFormatting sqref="B20:B22 B18">
    <cfRule type="duplicateValues" dxfId="68" priority="85"/>
  </conditionalFormatting>
  <conditionalFormatting sqref="B20:B22 B18">
    <cfRule type="duplicateValues" dxfId="67" priority="87"/>
    <cfRule type="duplicateValues" dxfId="66" priority="88"/>
  </conditionalFormatting>
  <conditionalFormatting sqref="B23:B24 B19">
    <cfRule type="duplicateValues" dxfId="65" priority="81"/>
  </conditionalFormatting>
  <conditionalFormatting sqref="B23:B24 B19">
    <cfRule type="duplicateValues" dxfId="64" priority="83"/>
    <cfRule type="duplicateValues" dxfId="63" priority="84"/>
  </conditionalFormatting>
  <conditionalFormatting sqref="B25">
    <cfRule type="duplicateValues" dxfId="62" priority="76"/>
  </conditionalFormatting>
  <conditionalFormatting sqref="B25">
    <cfRule type="duplicateValues" dxfId="61" priority="74"/>
    <cfRule type="duplicateValues" dxfId="60" priority="75"/>
  </conditionalFormatting>
  <conditionalFormatting sqref="B25">
    <cfRule type="duplicateValues" dxfId="59" priority="77"/>
  </conditionalFormatting>
  <conditionalFormatting sqref="B25">
    <cfRule type="duplicateValues" dxfId="58" priority="73"/>
  </conditionalFormatting>
  <conditionalFormatting sqref="B25">
    <cfRule type="duplicateValues" dxfId="57" priority="72"/>
  </conditionalFormatting>
  <conditionalFormatting sqref="B35:B39">
    <cfRule type="duplicateValues" dxfId="56" priority="65"/>
  </conditionalFormatting>
  <conditionalFormatting sqref="B35:B39">
    <cfRule type="duplicateValues" dxfId="55" priority="63"/>
    <cfRule type="duplicateValues" dxfId="54" priority="64"/>
  </conditionalFormatting>
  <conditionalFormatting sqref="B35:B39">
    <cfRule type="duplicateValues" dxfId="53" priority="62"/>
  </conditionalFormatting>
  <conditionalFormatting sqref="B40:B42">
    <cfRule type="duplicateValues" dxfId="52" priority="97"/>
  </conditionalFormatting>
  <conditionalFormatting sqref="B40:B42">
    <cfRule type="duplicateValues" dxfId="51" priority="98"/>
    <cfRule type="duplicateValues" dxfId="50" priority="99"/>
  </conditionalFormatting>
  <conditionalFormatting sqref="B43">
    <cfRule type="duplicateValues" dxfId="49" priority="40"/>
  </conditionalFormatting>
  <conditionalFormatting sqref="B43">
    <cfRule type="duplicateValues" dxfId="48" priority="38"/>
    <cfRule type="duplicateValues" dxfId="47" priority="39"/>
  </conditionalFormatting>
  <conditionalFormatting sqref="B43">
    <cfRule type="duplicateValues" dxfId="46" priority="41"/>
  </conditionalFormatting>
  <conditionalFormatting sqref="B43">
    <cfRule type="duplicateValues" dxfId="45" priority="42"/>
  </conditionalFormatting>
  <conditionalFormatting sqref="B43">
    <cfRule type="duplicateValues" dxfId="44" priority="43"/>
  </conditionalFormatting>
  <conditionalFormatting sqref="B43">
    <cfRule type="duplicateValues" dxfId="43" priority="37"/>
  </conditionalFormatting>
  <conditionalFormatting sqref="B43">
    <cfRule type="duplicateValues" dxfId="42" priority="36"/>
  </conditionalFormatting>
  <conditionalFormatting sqref="B43">
    <cfRule type="duplicateValues" dxfId="41" priority="35"/>
  </conditionalFormatting>
  <conditionalFormatting sqref="B44:B45">
    <cfRule type="duplicateValues" dxfId="40" priority="34"/>
  </conditionalFormatting>
  <conditionalFormatting sqref="B44:B45">
    <cfRule type="duplicateValues" dxfId="39" priority="32"/>
    <cfRule type="duplicateValues" dxfId="38" priority="33"/>
  </conditionalFormatting>
  <conditionalFormatting sqref="B44:B45">
    <cfRule type="duplicateValues" dxfId="37" priority="31"/>
  </conditionalFormatting>
  <conditionalFormatting sqref="B46:B49">
    <cfRule type="duplicateValues" dxfId="36" priority="30"/>
  </conditionalFormatting>
  <conditionalFormatting sqref="B46:B49">
    <cfRule type="duplicateValues" dxfId="35" priority="28"/>
    <cfRule type="duplicateValues" dxfId="34" priority="29"/>
  </conditionalFormatting>
  <conditionalFormatting sqref="B46:B49">
    <cfRule type="duplicateValues" dxfId="33" priority="27"/>
  </conditionalFormatting>
  <conditionalFormatting sqref="B50">
    <cfRule type="duplicateValues" dxfId="32" priority="26"/>
  </conditionalFormatting>
  <conditionalFormatting sqref="B50">
    <cfRule type="duplicateValues" dxfId="31" priority="24"/>
    <cfRule type="duplicateValues" dxfId="30" priority="25"/>
  </conditionalFormatting>
  <conditionalFormatting sqref="B50">
    <cfRule type="duplicateValues" dxfId="29" priority="23"/>
  </conditionalFormatting>
  <conditionalFormatting sqref="B51">
    <cfRule type="duplicateValues" dxfId="28" priority="19"/>
  </conditionalFormatting>
  <conditionalFormatting sqref="B51">
    <cfRule type="duplicateValues" dxfId="27" priority="17"/>
    <cfRule type="duplicateValues" dxfId="26" priority="18"/>
  </conditionalFormatting>
  <conditionalFormatting sqref="B51">
    <cfRule type="duplicateValues" dxfId="25" priority="20"/>
  </conditionalFormatting>
  <conditionalFormatting sqref="B51">
    <cfRule type="duplicateValues" dxfId="24" priority="21"/>
  </conditionalFormatting>
  <conditionalFormatting sqref="B51">
    <cfRule type="duplicateValues" dxfId="23" priority="22"/>
  </conditionalFormatting>
  <conditionalFormatting sqref="B51">
    <cfRule type="duplicateValues" dxfId="22" priority="16"/>
  </conditionalFormatting>
  <conditionalFormatting sqref="B51">
    <cfRule type="duplicateValues" dxfId="21" priority="15"/>
  </conditionalFormatting>
  <conditionalFormatting sqref="B51">
    <cfRule type="duplicateValues" dxfId="20" priority="14"/>
  </conditionalFormatting>
  <conditionalFormatting sqref="B52:B57">
    <cfRule type="duplicateValues" dxfId="19" priority="13"/>
  </conditionalFormatting>
  <conditionalFormatting sqref="B52:B57">
    <cfRule type="duplicateValues" dxfId="18" priority="11"/>
    <cfRule type="duplicateValues" dxfId="17" priority="12"/>
  </conditionalFormatting>
  <conditionalFormatting sqref="B52:B57">
    <cfRule type="duplicateValues" dxfId="16" priority="10"/>
  </conditionalFormatting>
  <conditionalFormatting sqref="B58:B63">
    <cfRule type="duplicateValues" dxfId="15" priority="9"/>
  </conditionalFormatting>
  <conditionalFormatting sqref="B58:B63">
    <cfRule type="duplicateValues" dxfId="14" priority="7"/>
    <cfRule type="duplicateValues" dxfId="13" priority="8"/>
  </conditionalFormatting>
  <conditionalFormatting sqref="B58:B63">
    <cfRule type="duplicateValues" dxfId="12" priority="6"/>
  </conditionalFormatting>
  <conditionalFormatting sqref="B64:B67">
    <cfRule type="duplicateValues" dxfId="11" priority="100"/>
  </conditionalFormatting>
  <conditionalFormatting sqref="B64:B67">
    <cfRule type="duplicateValues" dxfId="10" priority="101"/>
    <cfRule type="duplicateValues" dxfId="9" priority="102"/>
  </conditionalFormatting>
  <conditionalFormatting sqref="B1:B1048576">
    <cfRule type="duplicateValues" dxfId="8" priority="5"/>
  </conditionalFormatting>
  <conditionalFormatting sqref="B17:B33">
    <cfRule type="duplicateValues" dxfId="7" priority="1"/>
  </conditionalFormatting>
  <conditionalFormatting sqref="B17:B33">
    <cfRule type="duplicateValues" dxfId="6" priority="2"/>
  </conditionalFormatting>
  <conditionalFormatting sqref="B17:B33">
    <cfRule type="duplicateValues" dxfId="5" priority="3"/>
    <cfRule type="duplicateValues" dxfId="4" priority="4"/>
  </conditionalFormatting>
  <conditionalFormatting sqref="B26:B34">
    <cfRule type="duplicateValues" dxfId="3" priority="153"/>
  </conditionalFormatting>
  <conditionalFormatting sqref="B25:B34">
    <cfRule type="duplicateValues" dxfId="2" priority="163"/>
  </conditionalFormatting>
  <conditionalFormatting sqref="B26:B34">
    <cfRule type="duplicateValues" dxfId="1" priority="167"/>
    <cfRule type="duplicateValues" dxfId="0" priority="168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2021-12-08T09:21:17Z</dcterms:modified>
</cp:coreProperties>
</file>