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er\Desktop\2018_07_12_КОПИЯ\Документы\ТЕХКОМ СКР\РЕЙТИНГИ_СПИСКИ\2020_2021_Рейтинги\"/>
    </mc:Choice>
  </mc:AlternateContent>
  <bookViews>
    <workbookView xWindow="0" yWindow="0" windowWidth="23040" windowHeight="9384" tabRatio="864"/>
  </bookViews>
  <sheets>
    <sheet name="1500м М" sheetId="1" r:id="rId1"/>
    <sheet name="1000м М" sheetId="2" r:id="rId2"/>
    <sheet name="500м М" sheetId="3" r:id="rId3"/>
    <sheet name="777м Ю" sheetId="4" r:id="rId4"/>
    <sheet name="333м Ю" sheetId="5" r:id="rId5"/>
    <sheet name="222м Ю" sheetId="6" r:id="rId6"/>
    <sheet name="1500м Ж" sheetId="7" r:id="rId7"/>
    <sheet name="1000м Ж" sheetId="8" r:id="rId8"/>
    <sheet name="500м Ж" sheetId="9" r:id="rId9"/>
    <sheet name="777м Д" sheetId="10" r:id="rId10"/>
    <sheet name="333м Д" sheetId="11" r:id="rId11"/>
    <sheet name="222м Д" sheetId="12" r:id="rId12"/>
  </sheets>
  <externalReferences>
    <externalReference r:id="rId13"/>
  </externalReferences>
  <definedNames>
    <definedName name="TimingDec">[1]const!$E$22</definedName>
    <definedName name="TimingDiv">[1]const!$D$22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3" i="2" l="1"/>
  <c r="F424" i="2"/>
  <c r="F574" i="3"/>
  <c r="F571" i="3"/>
  <c r="F572" i="3"/>
  <c r="F573" i="3"/>
  <c r="F151" i="4"/>
  <c r="F152" i="4"/>
  <c r="F459" i="9" l="1"/>
  <c r="F458" i="9" l="1"/>
  <c r="F221" i="1" l="1"/>
  <c r="F222" i="1"/>
  <c r="F53" i="7"/>
  <c r="F66" i="7"/>
  <c r="F138" i="7"/>
  <c r="F69" i="7"/>
  <c r="F239" i="7"/>
  <c r="F235" i="7"/>
  <c r="F141" i="7"/>
  <c r="F132" i="7"/>
  <c r="F219" i="7"/>
  <c r="F84" i="7"/>
  <c r="F226" i="7"/>
  <c r="F176" i="7"/>
  <c r="F18" i="7"/>
  <c r="F150" i="7"/>
  <c r="F147" i="7"/>
  <c r="F59" i="7"/>
  <c r="F221" i="7"/>
  <c r="F118" i="7"/>
  <c r="F189" i="7"/>
  <c r="F203" i="7"/>
  <c r="F125" i="7"/>
  <c r="F28" i="7"/>
  <c r="F63" i="7"/>
  <c r="F151" i="7"/>
  <c r="F158" i="7"/>
  <c r="F20" i="7"/>
  <c r="F224" i="7"/>
  <c r="F237" i="7"/>
  <c r="F94" i="7"/>
  <c r="F50" i="7"/>
  <c r="F38" i="7"/>
  <c r="F23" i="7"/>
  <c r="F174" i="7"/>
  <c r="F99" i="7"/>
  <c r="F113" i="7"/>
  <c r="F8" i="4" l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7" i="4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7" i="10"/>
  <c r="F12" i="9" l="1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11" i="9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11" i="3"/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119" i="1"/>
  <c r="F159" i="1"/>
  <c r="F217" i="1"/>
  <c r="F87" i="1"/>
  <c r="F61" i="1"/>
  <c r="F108" i="1"/>
  <c r="F289" i="1"/>
  <c r="F12" i="1"/>
  <c r="F115" i="1"/>
  <c r="F173" i="1"/>
  <c r="F135" i="1"/>
  <c r="F21" i="1"/>
  <c r="F191" i="1"/>
  <c r="F231" i="1"/>
  <c r="F166" i="1"/>
  <c r="F124" i="1"/>
  <c r="F268" i="1"/>
  <c r="F165" i="1"/>
  <c r="F99" i="1"/>
  <c r="F189" i="1"/>
  <c r="F130" i="1"/>
  <c r="F251" i="1"/>
  <c r="F235" i="1"/>
  <c r="F155" i="1"/>
  <c r="F109" i="1"/>
  <c r="F212" i="1"/>
  <c r="F98" i="1"/>
  <c r="F297" i="1"/>
  <c r="F252" i="1"/>
  <c r="F281" i="1"/>
  <c r="F79" i="1"/>
  <c r="F263" i="1"/>
  <c r="F27" i="1"/>
  <c r="F128" i="1"/>
  <c r="F76" i="1"/>
  <c r="F37" i="1"/>
  <c r="F93" i="1"/>
  <c r="F283" i="1"/>
  <c r="F64" i="1"/>
  <c r="F74" i="1"/>
  <c r="F196" i="1"/>
  <c r="F174" i="1"/>
  <c r="F230" i="1"/>
  <c r="F114" i="1"/>
  <c r="F180" i="1"/>
  <c r="F164" i="1"/>
  <c r="F269" i="1"/>
  <c r="F39" i="1"/>
  <c r="F262" i="1"/>
  <c r="F150" i="1"/>
  <c r="F129" i="1"/>
  <c r="F86" i="1"/>
  <c r="F82" i="1"/>
  <c r="F53" i="1"/>
  <c r="F45" i="1"/>
  <c r="F136" i="1"/>
  <c r="F193" i="1"/>
  <c r="F184" i="1"/>
  <c r="F271" i="1"/>
  <c r="F51" i="1"/>
  <c r="F73" i="1"/>
  <c r="F162" i="1"/>
  <c r="F209" i="1"/>
  <c r="F197" i="1"/>
  <c r="F90" i="1"/>
  <c r="F203" i="1"/>
  <c r="F233" i="1"/>
  <c r="F48" i="1"/>
  <c r="F194" i="1"/>
  <c r="F225" i="1"/>
  <c r="F63" i="1"/>
  <c r="F176" i="1"/>
  <c r="F301" i="1"/>
  <c r="F77" i="1"/>
  <c r="F127" i="1"/>
  <c r="F219" i="1"/>
  <c r="F49" i="1"/>
  <c r="F80" i="1"/>
  <c r="F171" i="1"/>
  <c r="F160" i="1"/>
  <c r="F229" i="1"/>
  <c r="F104" i="1"/>
  <c r="F94" i="1"/>
  <c r="F250" i="1"/>
  <c r="F214" i="1"/>
  <c r="F116" i="1"/>
  <c r="F266" i="1"/>
  <c r="F157" i="1"/>
  <c r="F192" i="1"/>
  <c r="F198" i="1"/>
  <c r="F236" i="1"/>
  <c r="F11" i="1"/>
  <c r="F286" i="1"/>
  <c r="F56" i="1"/>
  <c r="F264" i="1"/>
  <c r="F257" i="1"/>
  <c r="F25" i="1"/>
  <c r="F226" i="1"/>
  <c r="F168" i="1"/>
  <c r="F255" i="1"/>
  <c r="F57" i="1"/>
  <c r="F210" i="1"/>
  <c r="F274" i="1"/>
  <c r="F125" i="1"/>
  <c r="F52" i="1"/>
  <c r="F202" i="1"/>
  <c r="F224" i="1"/>
  <c r="F244" i="1"/>
  <c r="F47" i="1"/>
  <c r="F275" i="1"/>
  <c r="F265" i="1"/>
  <c r="F294" i="1"/>
  <c r="F106" i="1"/>
  <c r="F100" i="1"/>
  <c r="F253" i="1"/>
  <c r="F18" i="1"/>
  <c r="F97" i="1"/>
  <c r="F169" i="1"/>
  <c r="F238" i="1"/>
  <c r="F145" i="1"/>
  <c r="F228" i="1"/>
  <c r="F88" i="1"/>
  <c r="F120" i="1"/>
  <c r="F272" i="1"/>
  <c r="F287" i="1"/>
  <c r="F140" i="1"/>
  <c r="F95" i="1"/>
  <c r="F207" i="1"/>
  <c r="F83" i="1"/>
  <c r="F240" i="1"/>
  <c r="F170" i="1"/>
  <c r="F28" i="1"/>
  <c r="F241" i="1"/>
  <c r="F91" i="1"/>
  <c r="F195" i="1"/>
  <c r="F38" i="1"/>
  <c r="F254" i="1"/>
  <c r="F299" i="1"/>
  <c r="F46" i="1"/>
  <c r="F175" i="1"/>
  <c r="F107" i="1"/>
  <c r="F220" i="1"/>
  <c r="F24" i="1"/>
  <c r="F234" i="1"/>
  <c r="F96" i="1"/>
  <c r="F65" i="1"/>
  <c r="F215" i="1"/>
  <c r="F245" i="1"/>
  <c r="F270" i="1"/>
  <c r="F304" i="1"/>
  <c r="F227" i="1"/>
  <c r="F142" i="1"/>
  <c r="F58" i="1"/>
  <c r="F131" i="1"/>
  <c r="F14" i="1"/>
  <c r="F211" i="1"/>
  <c r="F187" i="1"/>
  <c r="F242" i="1"/>
  <c r="F151" i="1"/>
  <c r="F280" i="1"/>
  <c r="F81" i="1"/>
  <c r="F132" i="1"/>
  <c r="F69" i="1"/>
  <c r="F278" i="1"/>
  <c r="F137" i="1"/>
  <c r="F146" i="1"/>
  <c r="F22" i="1"/>
  <c r="F172" i="1"/>
  <c r="F123" i="1"/>
  <c r="F243" i="1"/>
  <c r="F276" i="1"/>
  <c r="F216" i="1"/>
  <c r="F29" i="1"/>
  <c r="F259" i="1"/>
  <c r="F163" i="1"/>
  <c r="F15" i="1"/>
  <c r="F13" i="1"/>
  <c r="F54" i="1"/>
  <c r="F261" i="1"/>
  <c r="F260" i="1"/>
  <c r="F20" i="1"/>
  <c r="F35" i="1"/>
  <c r="F89" i="1"/>
  <c r="F101" i="1"/>
  <c r="F26" i="1"/>
  <c r="F149" i="1"/>
  <c r="F121" i="1"/>
  <c r="F288" i="1"/>
  <c r="F183" i="1"/>
  <c r="F71" i="1"/>
  <c r="F182" i="1"/>
  <c r="F33" i="1"/>
  <c r="F292" i="1"/>
  <c r="F147" i="1"/>
  <c r="F247" i="1"/>
  <c r="F258" i="1"/>
  <c r="F232" i="1"/>
  <c r="F67" i="1"/>
  <c r="F40" i="1"/>
  <c r="F70" i="1"/>
  <c r="F110" i="1"/>
  <c r="F237" i="1"/>
  <c r="F256" i="1"/>
  <c r="F16" i="1"/>
  <c r="F208" i="1"/>
  <c r="F153" i="1"/>
  <c r="F200" i="1"/>
  <c r="F113" i="1"/>
  <c r="F30" i="1"/>
  <c r="F17" i="1"/>
  <c r="F31" i="1"/>
  <c r="F144" i="1"/>
  <c r="F295" i="1"/>
  <c r="F285" i="1"/>
  <c r="F34" i="1"/>
  <c r="F126" i="1"/>
  <c r="F178" i="1"/>
  <c r="F23" i="1"/>
  <c r="F134" i="1"/>
  <c r="F102" i="1"/>
  <c r="F303" i="1"/>
  <c r="F139" i="1"/>
  <c r="F117" i="1"/>
  <c r="F72" i="1"/>
  <c r="F293" i="1"/>
  <c r="F249" i="1"/>
  <c r="F41" i="1"/>
  <c r="F273" i="1"/>
  <c r="F277" i="1"/>
  <c r="F92" i="1"/>
  <c r="F302" i="1"/>
  <c r="F138" i="1"/>
  <c r="F143" i="1"/>
  <c r="F179" i="1"/>
  <c r="F267" i="1"/>
  <c r="F68" i="1"/>
  <c r="F50" i="1"/>
  <c r="F201" i="1"/>
  <c r="F36" i="1"/>
  <c r="F188" i="1"/>
  <c r="F141" i="1"/>
  <c r="F42" i="1"/>
  <c r="F204" i="1"/>
  <c r="F148" i="1"/>
  <c r="F205" i="1"/>
  <c r="F161" i="1"/>
  <c r="F75" i="1"/>
  <c r="F206" i="1"/>
  <c r="F112" i="1"/>
  <c r="F199" i="1"/>
  <c r="F154" i="1"/>
  <c r="F181" i="1"/>
  <c r="F60" i="1"/>
  <c r="F291" i="1"/>
  <c r="F248" i="1"/>
  <c r="F239" i="1"/>
  <c r="F118" i="1"/>
  <c r="F279" i="1"/>
  <c r="F213" i="1"/>
  <c r="F177" i="1"/>
  <c r="F167" i="1"/>
  <c r="F218" i="1"/>
  <c r="F300" i="1"/>
  <c r="F32" i="1"/>
  <c r="F43" i="1"/>
  <c r="F158" i="1"/>
  <c r="F84" i="1"/>
  <c r="F186" i="1"/>
  <c r="F103" i="1"/>
  <c r="F223" i="1"/>
  <c r="F55" i="1"/>
  <c r="F111" i="1"/>
  <c r="F19" i="1"/>
  <c r="F122" i="1"/>
  <c r="F62" i="1"/>
  <c r="F185" i="1"/>
  <c r="F190" i="1"/>
  <c r="F290" i="1"/>
  <c r="F105" i="1"/>
  <c r="F66" i="1"/>
  <c r="F152" i="1"/>
  <c r="F44" i="1"/>
  <c r="F246" i="1"/>
  <c r="F282" i="1"/>
  <c r="F284" i="1"/>
  <c r="F85" i="1"/>
  <c r="F78" i="1"/>
  <c r="F156" i="1"/>
  <c r="F298" i="1"/>
  <c r="F59" i="1"/>
  <c r="F133" i="1"/>
  <c r="F97" i="7" l="1"/>
  <c r="F78" i="7"/>
  <c r="F72" i="7"/>
  <c r="F142" i="7"/>
  <c r="F159" i="7"/>
  <c r="F42" i="7"/>
  <c r="F61" i="7"/>
  <c r="F195" i="7"/>
  <c r="F181" i="7"/>
  <c r="F155" i="7"/>
  <c r="F71" i="7" l="1"/>
  <c r="F192" i="7"/>
  <c r="F198" i="7"/>
  <c r="F14" i="7"/>
  <c r="F233" i="7"/>
  <c r="F196" i="7"/>
  <c r="F127" i="7"/>
  <c r="F230" i="7"/>
  <c r="F108" i="7"/>
  <c r="F101" i="7"/>
  <c r="F114" i="7"/>
  <c r="F212" i="7"/>
  <c r="F135" i="7"/>
  <c r="F85" i="7"/>
  <c r="F88" i="7"/>
  <c r="F139" i="7"/>
  <c r="F123" i="7"/>
  <c r="F215" i="7"/>
  <c r="F54" i="7"/>
  <c r="F154" i="7"/>
  <c r="F62" i="7"/>
  <c r="F241" i="7"/>
  <c r="F166" i="7"/>
  <c r="F64" i="7"/>
  <c r="F96" i="7"/>
  <c r="F56" i="7"/>
  <c r="F25" i="7"/>
  <c r="F60" i="7"/>
  <c r="F33" i="7"/>
  <c r="F74" i="7"/>
  <c r="F92" i="7"/>
  <c r="F197" i="7"/>
  <c r="F116" i="7"/>
  <c r="F227" i="7"/>
  <c r="F105" i="7"/>
  <c r="F164" i="7"/>
  <c r="F167" i="7"/>
  <c r="F213" i="7"/>
  <c r="F129" i="7"/>
  <c r="F179" i="7"/>
  <c r="F205" i="7"/>
  <c r="F217" i="7"/>
  <c r="F185" i="7"/>
  <c r="F36" i="7"/>
  <c r="F121" i="7"/>
  <c r="F32" i="7"/>
  <c r="F200" i="7"/>
  <c r="F107" i="7"/>
  <c r="F43" i="7"/>
  <c r="F106" i="7"/>
  <c r="F51" i="7"/>
  <c r="F115" i="7"/>
  <c r="F31" i="7"/>
  <c r="F12" i="7"/>
  <c r="F120" i="7"/>
  <c r="F45" i="7"/>
  <c r="F222" i="7"/>
  <c r="F191" i="7"/>
  <c r="F175" i="7"/>
  <c r="F29" i="7"/>
  <c r="F214" i="7"/>
  <c r="F182" i="7"/>
  <c r="F160" i="7"/>
  <c r="F80" i="7"/>
  <c r="F209" i="7"/>
  <c r="F102" i="7"/>
  <c r="F133" i="7"/>
  <c r="F21" i="7"/>
  <c r="F130" i="7"/>
  <c r="F232" i="7"/>
  <c r="F136" i="7"/>
  <c r="F201" i="7"/>
  <c r="F183" i="7"/>
  <c r="F206" i="7"/>
  <c r="F148" i="7"/>
  <c r="F77" i="7"/>
  <c r="F98" i="7"/>
  <c r="F231" i="7"/>
  <c r="F103" i="7"/>
  <c r="F152" i="7"/>
  <c r="F145" i="7"/>
  <c r="F100" i="7"/>
  <c r="F229" i="7"/>
  <c r="F81" i="7"/>
  <c r="F162" i="7"/>
  <c r="F169" i="7"/>
  <c r="F86" i="7"/>
  <c r="F47" i="7"/>
  <c r="F156" i="7"/>
  <c r="F76" i="7"/>
  <c r="F171" i="7"/>
  <c r="F208" i="7"/>
  <c r="F87" i="7"/>
  <c r="F111" i="7"/>
  <c r="F119" i="7"/>
  <c r="F70" i="7"/>
  <c r="F187" i="7"/>
  <c r="F40" i="7"/>
  <c r="F131" i="7"/>
  <c r="F79" i="7"/>
  <c r="F15" i="7"/>
  <c r="F16" i="7"/>
  <c r="F39" i="7"/>
  <c r="F58" i="7"/>
  <c r="F225" i="7"/>
  <c r="F184" i="7"/>
  <c r="F161" i="7"/>
  <c r="F55" i="7"/>
  <c r="F19" i="7"/>
  <c r="F44" i="7"/>
  <c r="F112" i="7"/>
  <c r="F30" i="7"/>
  <c r="F27" i="7"/>
  <c r="F73" i="7"/>
  <c r="F22" i="7"/>
  <c r="F93" i="7"/>
  <c r="F13" i="7"/>
  <c r="F220" i="7"/>
  <c r="F37" i="7"/>
  <c r="F177" i="7"/>
  <c r="F49" i="7"/>
  <c r="F149" i="7"/>
  <c r="F186" i="7"/>
  <c r="F172" i="7"/>
  <c r="F146" i="7"/>
  <c r="F236" i="7"/>
  <c r="F140" i="7"/>
  <c r="F17" i="7"/>
  <c r="F223" i="7"/>
  <c r="F173" i="7"/>
  <c r="F41" i="7"/>
  <c r="F68" i="7"/>
  <c r="F234" i="7"/>
  <c r="F188" i="7"/>
  <c r="F202" i="7"/>
  <c r="F65" i="7"/>
  <c r="F83" i="7"/>
  <c r="F157" i="7"/>
  <c r="F218" i="7"/>
  <c r="F168" i="7"/>
  <c r="F124" i="7"/>
  <c r="F35" i="7"/>
  <c r="F117" i="7"/>
  <c r="F95" i="7"/>
  <c r="F211" i="7"/>
  <c r="F137" i="7"/>
  <c r="F34" i="7"/>
  <c r="F126" i="7"/>
  <c r="F52" i="7"/>
  <c r="F238" i="7"/>
  <c r="F210" i="7"/>
  <c r="F82" i="7"/>
  <c r="F207" i="7"/>
  <c r="F75" i="7" l="1"/>
  <c r="F194" i="7"/>
  <c r="F180" i="7"/>
  <c r="F48" i="7"/>
  <c r="F190" i="7"/>
  <c r="F143" i="7"/>
  <c r="F91" i="7"/>
  <c r="F216" i="7"/>
  <c r="F104" i="7"/>
  <c r="F165" i="7"/>
  <c r="F109" i="7"/>
  <c r="F240" i="7"/>
  <c r="F89" i="7"/>
  <c r="F11" i="7"/>
  <c r="F170" i="7"/>
  <c r="F128" i="7"/>
  <c r="F122" i="7"/>
  <c r="F204" i="7"/>
  <c r="F134" i="7"/>
  <c r="F46" i="7"/>
  <c r="F193" i="7"/>
  <c r="F153" i="7"/>
  <c r="F144" i="7"/>
  <c r="F67" i="7"/>
  <c r="F90" i="7"/>
  <c r="F26" i="7"/>
  <c r="F110" i="7"/>
  <c r="F24" i="7"/>
  <c r="F57" i="7"/>
  <c r="F199" i="7"/>
  <c r="F228" i="7"/>
  <c r="F163" i="7"/>
  <c r="F178" i="7"/>
  <c r="F11" i="2" l="1"/>
  <c r="F11" i="8" l="1"/>
  <c r="F296" i="1" l="1"/>
</calcChain>
</file>

<file path=xl/sharedStrings.xml><?xml version="1.0" encoding="utf-8"?>
<sst xmlns="http://schemas.openxmlformats.org/spreadsheetml/2006/main" count="9295" uniqueCount="1154">
  <si>
    <t>Дистанция 1500м - МУЖЧИНЫ</t>
  </si>
  <si>
    <t>1. Рекорд мира - 2:07.943, Sjinkie Knegt (NED), 13.11.2016 (Солт-Лейк Сити, США).</t>
  </si>
  <si>
    <t>2. Рекорд России  - 2:08.655, С.Елистратов (тренер А.И.Максимов), 13.11.2016, 2 этап Кубка Мира (Солт-Лейк Сити, США).</t>
  </si>
  <si>
    <t>3. Рекорд России среди юниоров - 2:12.985, С.Милованов (тренер С.В.Третьякова), 22.12.2017, Чемпионат России (Коломна, Россия).</t>
  </si>
  <si>
    <t>№
п.п.</t>
  </si>
  <si>
    <t>Фамилия и имя
спортсмена</t>
  </si>
  <si>
    <t>Субъект РФ</t>
  </si>
  <si>
    <t>Результат</t>
  </si>
  <si>
    <t>Соревнование,
на котором показан результат</t>
  </si>
  <si>
    <t>Звание/разряд
согласно Классификации</t>
  </si>
  <si>
    <t>Николаев Даниил</t>
  </si>
  <si>
    <t>Николаев Никита</t>
  </si>
  <si>
    <t>Балбеков Владимир</t>
  </si>
  <si>
    <t>Заикин Ярослав</t>
  </si>
  <si>
    <t>Милованов Сергей</t>
  </si>
  <si>
    <t>Ситников Павел</t>
  </si>
  <si>
    <t>Омская область</t>
  </si>
  <si>
    <t>Фомин Валерий</t>
  </si>
  <si>
    <t>Ейбог Даниил</t>
  </si>
  <si>
    <t>Краснокутский Даниил</t>
  </si>
  <si>
    <t>Михалев Максим</t>
  </si>
  <si>
    <t>Никитин Денис</t>
  </si>
  <si>
    <t>Москвичев Владимир</t>
  </si>
  <si>
    <t>Рыбак Виталий</t>
  </si>
  <si>
    <t>Нижегородская обл.</t>
  </si>
  <si>
    <t>Евдокимов Павел</t>
  </si>
  <si>
    <t>Засосов Даниил</t>
  </si>
  <si>
    <t>Морозов Максим</t>
  </si>
  <si>
    <t>Айрапетян Денис</t>
  </si>
  <si>
    <t>Войнов Сергей</t>
  </si>
  <si>
    <t>Козлов Артем</t>
  </si>
  <si>
    <t>Р.Мордовия</t>
  </si>
  <si>
    <t>Орс Денис</t>
  </si>
  <si>
    <t>Топтыгин Николай</t>
  </si>
  <si>
    <t>Талалай Алексей</t>
  </si>
  <si>
    <t>Ершов Максим</t>
  </si>
  <si>
    <t>Свердловская обл.</t>
  </si>
  <si>
    <t>Золотков Никита</t>
  </si>
  <si>
    <t>Омская обл.</t>
  </si>
  <si>
    <t>Денисов Артем</t>
  </si>
  <si>
    <t>Р.Башкортостан</t>
  </si>
  <si>
    <t>Моторин Никита</t>
  </si>
  <si>
    <t>Конычев Павел</t>
  </si>
  <si>
    <t>Воскресенский Андрей</t>
  </si>
  <si>
    <t>Смоленская обл.</t>
  </si>
  <si>
    <t>Шульгинов Александр</t>
  </si>
  <si>
    <t>Пискунов Даниил</t>
  </si>
  <si>
    <t>Кузнецов Михаил</t>
  </si>
  <si>
    <t>Косоротов Андрей</t>
  </si>
  <si>
    <t>Ракитин Михаил</t>
  </si>
  <si>
    <t>Воронин Антон</t>
  </si>
  <si>
    <t>Рятсен Сергей</t>
  </si>
  <si>
    <t>Даниленков Олег</t>
  </si>
  <si>
    <t>Игнатьев Александр</t>
  </si>
  <si>
    <t>Жижикин Денис</t>
  </si>
  <si>
    <t>Ивлиев Константин</t>
  </si>
  <si>
    <t>Пинчук Николай</t>
  </si>
  <si>
    <t>Саяпин Роман</t>
  </si>
  <si>
    <t>Приморский край</t>
  </si>
  <si>
    <t>Богданов Антон</t>
  </si>
  <si>
    <t>Петрушенков Егор</t>
  </si>
  <si>
    <t>Абдрахимов Аскар</t>
  </si>
  <si>
    <t>Артёмов Иван</t>
  </si>
  <si>
    <t>Кабиров Лим</t>
  </si>
  <si>
    <t>Ковалев Дмитрий</t>
  </si>
  <si>
    <t>Катин Александр</t>
  </si>
  <si>
    <t>Маторин Денис</t>
  </si>
  <si>
    <t>Ростовцев Владислав</t>
  </si>
  <si>
    <t>Порчевский Андрей</t>
  </si>
  <si>
    <t>Мисбахов Артур</t>
  </si>
  <si>
    <t>ЯНАО</t>
  </si>
  <si>
    <t>Камалов Ильнур</t>
  </si>
  <si>
    <t>Симакин Алексей</t>
  </si>
  <si>
    <t>Посашков Иван</t>
  </si>
  <si>
    <t>Топтыгин Дмитрий</t>
  </si>
  <si>
    <t>Лосев Валерий</t>
  </si>
  <si>
    <t>Годяев Антон</t>
  </si>
  <si>
    <t>Ходус Алексей</t>
  </si>
  <si>
    <t>Калининградская обл.</t>
  </si>
  <si>
    <t>Смирнов Денис</t>
  </si>
  <si>
    <t>Пензенская обл.</t>
  </si>
  <si>
    <t>Шишканов Дмитрий</t>
  </si>
  <si>
    <t>Васильев Илья</t>
  </si>
  <si>
    <t>Гусев Илья</t>
  </si>
  <si>
    <t>Кабиров Нил</t>
  </si>
  <si>
    <t>Кочетков Алексей</t>
  </si>
  <si>
    <t>Кобызев Валентин</t>
  </si>
  <si>
    <t>Воскресенский Ярослав</t>
  </si>
  <si>
    <t>Головнев Борис</t>
  </si>
  <si>
    <t>Новожилов Михаил</t>
  </si>
  <si>
    <t>Савченко Александр</t>
  </si>
  <si>
    <t>Шевелев Максим</t>
  </si>
  <si>
    <t>Кузьмин Кирилл</t>
  </si>
  <si>
    <t>Шайнуров Тагир</t>
  </si>
  <si>
    <t>Пономаренко Владимир</t>
  </si>
  <si>
    <t>Целиков Никита</t>
  </si>
  <si>
    <t>Пирогов Дмитрий</t>
  </si>
  <si>
    <t>Кавун Павел</t>
  </si>
  <si>
    <t>Долгих Иван</t>
  </si>
  <si>
    <t>Финохин Андрей</t>
  </si>
  <si>
    <t>Котмаков Петр</t>
  </si>
  <si>
    <t>Сюкосев Андрей</t>
  </si>
  <si>
    <t>Рубцов Тимофей</t>
  </si>
  <si>
    <t>Дергунов Денис</t>
  </si>
  <si>
    <t>Клюшников Максим</t>
  </si>
  <si>
    <t>Гаврилов Илья</t>
  </si>
  <si>
    <t>Снетков Артем</t>
  </si>
  <si>
    <t>Скуратов Илья</t>
  </si>
  <si>
    <t>Фундорко Иван</t>
  </si>
  <si>
    <t>Серкез Данил</t>
  </si>
  <si>
    <t>Карманов Данил</t>
  </si>
  <si>
    <t>Плявин Кирилл</t>
  </si>
  <si>
    <t>Щербаков Сергей</t>
  </si>
  <si>
    <t>Карпов Виталий</t>
  </si>
  <si>
    <t>Трошкин Герман</t>
  </si>
  <si>
    <t>Медведев Павел</t>
  </si>
  <si>
    <t>Саболдашев Илларион</t>
  </si>
  <si>
    <t>Варегин Александр</t>
  </si>
  <si>
    <t>Рухов Артур</t>
  </si>
  <si>
    <t>Сидоренков Никита</t>
  </si>
  <si>
    <t>Бондаренко Виктор</t>
  </si>
  <si>
    <t>Удальцов Михаил</t>
  </si>
  <si>
    <t>Зубов Александр</t>
  </si>
  <si>
    <t>Андреев Егор</t>
  </si>
  <si>
    <t>Бадогин Глеб</t>
  </si>
  <si>
    <t>Блинов Павел</t>
  </si>
  <si>
    <t>Маркиданов Артем</t>
  </si>
  <si>
    <t>Финяк Денис</t>
  </si>
  <si>
    <t>Тулибаев Марат</t>
  </si>
  <si>
    <t>Рубцов Илья</t>
  </si>
  <si>
    <t>Сурнин Артемий</t>
  </si>
  <si>
    <t>Иванов Виталий</t>
  </si>
  <si>
    <t>Черняк Владислав</t>
  </si>
  <si>
    <t>Сухоруков Данил</t>
  </si>
  <si>
    <t>Шалимов Даниил</t>
  </si>
  <si>
    <t>Янгаев Руслан</t>
  </si>
  <si>
    <t>Богатиков Александр</t>
  </si>
  <si>
    <t>Эбауэр Владислав</t>
  </si>
  <si>
    <t>Максимов Степан</t>
  </si>
  <si>
    <t>Телятников Никита</t>
  </si>
  <si>
    <t>Тарасов Кирилл</t>
  </si>
  <si>
    <t>Амирханов Тагир</t>
  </si>
  <si>
    <t>Барашков Никита</t>
  </si>
  <si>
    <t>Рожнов Даниил</t>
  </si>
  <si>
    <t>Имамбердиев Эрсин</t>
  </si>
  <si>
    <t>Самарин Даниил</t>
  </si>
  <si>
    <t>Иванов Никита</t>
  </si>
  <si>
    <t>Р. Башкортостан</t>
  </si>
  <si>
    <t>Толпыго Илья</t>
  </si>
  <si>
    <t>Фатеев Александр</t>
  </si>
  <si>
    <t>Торобеков Адилет</t>
  </si>
  <si>
    <t>Царев Егор</t>
  </si>
  <si>
    <t>Закоурцев Сергей</t>
  </si>
  <si>
    <t>Шарафутдинов Эмиль</t>
  </si>
  <si>
    <t>Жоглев Матвей</t>
  </si>
  <si>
    <t>Кавардаков Александр</t>
  </si>
  <si>
    <t>Моторин Егор</t>
  </si>
  <si>
    <t>Бодряга Иван</t>
  </si>
  <si>
    <t>Годяев Кирилл</t>
  </si>
  <si>
    <t>Николаев Александр</t>
  </si>
  <si>
    <t>Кудрявцев Глеб</t>
  </si>
  <si>
    <t>Крылов Прохор</t>
  </si>
  <si>
    <t>Бухарев Дмитрий</t>
  </si>
  <si>
    <t>Мартынов Сергей</t>
  </si>
  <si>
    <t>Трофимов Дмитрий</t>
  </si>
  <si>
    <t>Волков Владислав</t>
  </si>
  <si>
    <t>Колосов Иван</t>
  </si>
  <si>
    <t>Пяк Дмитрий</t>
  </si>
  <si>
    <t>Богданов Елисей</t>
  </si>
  <si>
    <t>Рохлин Никита</t>
  </si>
  <si>
    <t>Рульков Егор</t>
  </si>
  <si>
    <t>Скворцов Иван</t>
  </si>
  <si>
    <t>Федосенко Роман</t>
  </si>
  <si>
    <t>Тютин Николай</t>
  </si>
  <si>
    <t>Ширшиков Андрей</t>
  </si>
  <si>
    <t>Мигунов Александр</t>
  </si>
  <si>
    <t>Дубровин Юрий</t>
  </si>
  <si>
    <t>Куцаков Станислав</t>
  </si>
  <si>
    <t>Большаков Максим</t>
  </si>
  <si>
    <t>Швецов Григорий</t>
  </si>
  <si>
    <t>Стариков Тимур</t>
  </si>
  <si>
    <t>Пушных Данила</t>
  </si>
  <si>
    <t>Киндяшов Алексей</t>
  </si>
  <si>
    <t>Лагодный Владимир</t>
  </si>
  <si>
    <t>Мокеров Василий</t>
  </si>
  <si>
    <t>Штыров Даниил</t>
  </si>
  <si>
    <t>Ликомаскин Вадим</t>
  </si>
  <si>
    <t>Широков Егор</t>
  </si>
  <si>
    <t>Коршаков Дмитрий</t>
  </si>
  <si>
    <t>Ведеров Матвей</t>
  </si>
  <si>
    <t>Быховцев Илья</t>
  </si>
  <si>
    <t>Решетов Семен</t>
  </si>
  <si>
    <t>Чудаев Максим</t>
  </si>
  <si>
    <t>Комаров Никита</t>
  </si>
  <si>
    <t>Яковлев Антон</t>
  </si>
  <si>
    <t>Шерченков Максим</t>
  </si>
  <si>
    <t>Чубаров Антон</t>
  </si>
  <si>
    <t>Ковжаров Никита</t>
  </si>
  <si>
    <t>Марченко Вадим</t>
  </si>
  <si>
    <t>Краснодарский край</t>
  </si>
  <si>
    <t>Рудаков Матвей</t>
  </si>
  <si>
    <t>Люшнин Даниил</t>
  </si>
  <si>
    <t>Стариков Максим</t>
  </si>
  <si>
    <t>Тетяков Алексей</t>
  </si>
  <si>
    <t>Михайлов Александр</t>
  </si>
  <si>
    <t>Шамонин Иван</t>
  </si>
  <si>
    <t>Маханьков Тимофей</t>
  </si>
  <si>
    <t>Оривенко Владимир</t>
  </si>
  <si>
    <t>Уржумов Егор</t>
  </si>
  <si>
    <t>Пяк Александр</t>
  </si>
  <si>
    <t>Пантелеев Тимофей</t>
  </si>
  <si>
    <t>Маркитанов Ай-Мерген</t>
  </si>
  <si>
    <t>Прохоров Никита</t>
  </si>
  <si>
    <t>Шаламай Владимир</t>
  </si>
  <si>
    <t>Нуриманов Артур</t>
  </si>
  <si>
    <t>Папшев Дмитрий</t>
  </si>
  <si>
    <t>Дистанция 1000м - МУЖЧИНЫ</t>
  </si>
  <si>
    <t>1. Рекорд мира - 1:20.875, Hwang Dae Heon (KOR), 12.11.2016 (Солт-Лейк Сити, США).</t>
  </si>
  <si>
    <t>Артёмов Денис</t>
  </si>
  <si>
    <t>Дистанция 500м - МУЖЧИНЫ</t>
  </si>
  <si>
    <t>1. Рекорд Мира - 39.505, WU Dajing (CHN), 11.11.2018 (Солт-Лейк Сити, США).</t>
  </si>
  <si>
    <t>3. Рекорд России среди юниоров - 40.701, К. Ивлиев (тренер Е.М. Ивлиева), 02.11.2018, 1 этап Кубка мира (Калгари, Канада).</t>
  </si>
  <si>
    <t>Васютин Виктор</t>
  </si>
  <si>
    <t>Дистанция1500м - ЖЕНЩИНЫ</t>
  </si>
  <si>
    <t>1. Рекорд мира - 2:14.354, Choi Min Jeong (KOR), 12.11.2016 (Солт-Лейк Сити, США).</t>
  </si>
  <si>
    <t>4. Рекорд России среди девушек старшего возраста - 2:23,471, С.Просвирнова (тренер С.В.Третьякова), 26.08.2013, Кубок СКР (Новогорск, Россия).</t>
  </si>
  <si>
    <t>Береснева Юлия</t>
  </si>
  <si>
    <t>Ефременкова Екатерина</t>
  </si>
  <si>
    <t>Захарова Евгения</t>
  </si>
  <si>
    <t>Рассказова Вера</t>
  </si>
  <si>
    <t>Доколина Аделина</t>
  </si>
  <si>
    <t>Бойцова Софья</t>
  </si>
  <si>
    <t>Снегирева Екатерина</t>
  </si>
  <si>
    <t>Жиндарова Полина</t>
  </si>
  <si>
    <t>Мазалова Анна</t>
  </si>
  <si>
    <t>Козулина Людмила</t>
  </si>
  <si>
    <t>Бокова Ольга</t>
  </si>
  <si>
    <t>Смирнова Виктория</t>
  </si>
  <si>
    <t>Нестерова Валерия</t>
  </si>
  <si>
    <t>Рассказова Ксения</t>
  </si>
  <si>
    <t>Мигунова Анастасия</t>
  </si>
  <si>
    <t>Попкова Арина</t>
  </si>
  <si>
    <t>Данилова Анастасия</t>
  </si>
  <si>
    <t>Юшина Елизавета</t>
  </si>
  <si>
    <t>Серегина Елена</t>
  </si>
  <si>
    <t>Бахия Арина</t>
  </si>
  <si>
    <t>Жеганова Анастасия</t>
  </si>
  <si>
    <t>Тарасова Ангелина</t>
  </si>
  <si>
    <t>Константинова Анастасия</t>
  </si>
  <si>
    <t>Вострикова Анна</t>
  </si>
  <si>
    <t>Евлоева Алина</t>
  </si>
  <si>
    <t>Кобызева Татьяна</t>
  </si>
  <si>
    <t>Тюленева Светлана</t>
  </si>
  <si>
    <t>Крылова Алёна</t>
  </si>
  <si>
    <t>Волынцева Диана</t>
  </si>
  <si>
    <t>Насыбулина Полина</t>
  </si>
  <si>
    <t>Иогансон Инна</t>
  </si>
  <si>
    <t>Сысоева Ксения</t>
  </si>
  <si>
    <t>Лаврентьева Инна</t>
  </si>
  <si>
    <t>Волынцева Виктория</t>
  </si>
  <si>
    <t>Захарова Виктория</t>
  </si>
  <si>
    <t>Шалантаева Анна</t>
  </si>
  <si>
    <t>Микрюкова Анна</t>
  </si>
  <si>
    <t>Матвеева Анна</t>
  </si>
  <si>
    <t>Тарасенко Анастасия</t>
  </si>
  <si>
    <t>Сысоева Олеся</t>
  </si>
  <si>
    <t>Борисенкова Елизавета</t>
  </si>
  <si>
    <t>Артамонова Анастасия</t>
  </si>
  <si>
    <t>Мухаметзянова Эвелина</t>
  </si>
  <si>
    <t>Щербакова Майя</t>
  </si>
  <si>
    <t>Елизарова Анастасия</t>
  </si>
  <si>
    <t>Ермишина Мария</t>
  </si>
  <si>
    <t>Аймалетдинова Фаиля</t>
  </si>
  <si>
    <t>Фомченкова Алина</t>
  </si>
  <si>
    <t>Тверская обл.</t>
  </si>
  <si>
    <t>Соловьева Анастасия</t>
  </si>
  <si>
    <t>Челябинская обл.</t>
  </si>
  <si>
    <t>Митрофанова Варвара</t>
  </si>
  <si>
    <t>Труханова Мария</t>
  </si>
  <si>
    <t>Зиновьева Дарья</t>
  </si>
  <si>
    <t>Лисина Дарья</t>
  </si>
  <si>
    <t>Пономаренко Вероника</t>
  </si>
  <si>
    <t>Кузнецова Кристина</t>
  </si>
  <si>
    <t>Агеева Мария</t>
  </si>
  <si>
    <t>Пастушонок Софья</t>
  </si>
  <si>
    <t>Чумбаева Виктория</t>
  </si>
  <si>
    <t>Зубарева Амина</t>
  </si>
  <si>
    <t>Минасян Мадлен</t>
  </si>
  <si>
    <t>Легкова Александра</t>
  </si>
  <si>
    <t>Ушакова Ксения</t>
  </si>
  <si>
    <t>Преснякова Снежана</t>
  </si>
  <si>
    <t>Матвейчук Полина</t>
  </si>
  <si>
    <t>Егорова Елена</t>
  </si>
  <si>
    <t>Овчинникова Анна</t>
  </si>
  <si>
    <t>Комкина Анастасия</t>
  </si>
  <si>
    <t>Долгушина София</t>
  </si>
  <si>
    <t>Купалева Елена</t>
  </si>
  <si>
    <t>Букарева Дарья</t>
  </si>
  <si>
    <t>Краснокутская Анастасия</t>
  </si>
  <si>
    <t>Новикова Анна</t>
  </si>
  <si>
    <t>Неустроева Лика</t>
  </si>
  <si>
    <t>Жоглева Серафима</t>
  </si>
  <si>
    <t>Вагабова Миясат</t>
  </si>
  <si>
    <t>Боброва Эвелина</t>
  </si>
  <si>
    <t>Шмакова Полина</t>
  </si>
  <si>
    <t>Конюхова Кристина</t>
  </si>
  <si>
    <t>Литвиненко Антонина</t>
  </si>
  <si>
    <t>Рудь Яна</t>
  </si>
  <si>
    <t>Спиричева Алина</t>
  </si>
  <si>
    <t>Ильина Дарья</t>
  </si>
  <si>
    <t>Галактионова Юлия</t>
  </si>
  <si>
    <t>Ковалева Алина</t>
  </si>
  <si>
    <t>Заварцева Валерия</t>
  </si>
  <si>
    <t>Истомина Софья</t>
  </si>
  <si>
    <t>Ващенко Анастасия</t>
  </si>
  <si>
    <t>Солянкина Ксения</t>
  </si>
  <si>
    <t>Честненкова Ксения</t>
  </si>
  <si>
    <t>Евтюхова Виктория</t>
  </si>
  <si>
    <t>Поповская Анастасия</t>
  </si>
  <si>
    <t>Олейникова Мария</t>
  </si>
  <si>
    <t>Гребнева Арина</t>
  </si>
  <si>
    <t>Малышева Маргарита</t>
  </si>
  <si>
    <t>Мищенко Илона</t>
  </si>
  <si>
    <t>Шиндряева Полина</t>
  </si>
  <si>
    <t>Коняшова Милана</t>
  </si>
  <si>
    <t>Филиппенкова Мария</t>
  </si>
  <si>
    <t>Бирюкова Ульяна</t>
  </si>
  <si>
    <t>Винокурова Анастасия</t>
  </si>
  <si>
    <t>Байдавлетова Айгуль</t>
  </si>
  <si>
    <t>Пряхина Алена</t>
  </si>
  <si>
    <t>Спицына Эвелина</t>
  </si>
  <si>
    <t>Горбаченко Вероника</t>
  </si>
  <si>
    <t>Колесова Анна</t>
  </si>
  <si>
    <t>Ускова Мария</t>
  </si>
  <si>
    <t>Козырева Вероника</t>
  </si>
  <si>
    <t>Мамедова Камилла</t>
  </si>
  <si>
    <t>Карпенко Анастасия</t>
  </si>
  <si>
    <t>Беспамятнова Анастасия</t>
  </si>
  <si>
    <t>Свих Элеонора</t>
  </si>
  <si>
    <t>Кузнецова Анастасия</t>
  </si>
  <si>
    <t>Бондарь Анастасия</t>
  </si>
  <si>
    <t>Ануфриева Анна</t>
  </si>
  <si>
    <t>Ажиханова Екатерина</t>
  </si>
  <si>
    <t>Мигунова Юлия</t>
  </si>
  <si>
    <t>Морозова Алёна</t>
  </si>
  <si>
    <t>Трубина Любовь</t>
  </si>
  <si>
    <t>Полонская Анастасия</t>
  </si>
  <si>
    <t>Перминова Владислава</t>
  </si>
  <si>
    <t>Дашкова Варвара</t>
  </si>
  <si>
    <t>Лоч Ангелина</t>
  </si>
  <si>
    <t>Федорова Капитолина</t>
  </si>
  <si>
    <t>Королева Ксения</t>
  </si>
  <si>
    <t>Соболь Алина</t>
  </si>
  <si>
    <t>Белова Александра</t>
  </si>
  <si>
    <t>Тимченкова Алина</t>
  </si>
  <si>
    <t>Щурова Виктория</t>
  </si>
  <si>
    <t>Мартинович Вероника</t>
  </si>
  <si>
    <t>Голованова Мария</t>
  </si>
  <si>
    <t>Козлова Полина</t>
  </si>
  <si>
    <t>Юрина Анна</t>
  </si>
  <si>
    <t>Малова Яна</t>
  </si>
  <si>
    <t>Габдрахманова Карина</t>
  </si>
  <si>
    <t>Исаева Айза</t>
  </si>
  <si>
    <t>Хисамова Рената</t>
  </si>
  <si>
    <t>Шмелева Екатерина</t>
  </si>
  <si>
    <t>Цветкова Рената</t>
  </si>
  <si>
    <t>Волкова Ульяна</t>
  </si>
  <si>
    <t>Суратова Алеся</t>
  </si>
  <si>
    <t>Киндяшова Ксения</t>
  </si>
  <si>
    <t>Еврейнова Яна</t>
  </si>
  <si>
    <t>Дистанция 1000м - ЖЕНЩИНЫ</t>
  </si>
  <si>
    <t>1. Рекод мира - 1:26.661, Shim Suk Hee (KOR), установлен 21.10.2012, (Калгари, Канада).</t>
  </si>
  <si>
    <t>2. Рекорд России - 1:26.741, О.Белякова (тренер С.Ю.Шлемин), 21.10.2012, 1 этап Кубка Мира (Калгари, Канада).</t>
  </si>
  <si>
    <t>3. Рекорд России среди юниорок - 1:28.727, С.Просвирнова (тренер С.В.Третьякова), 12.11.2016, 2 этап Кубка Мира (Солт-Лейк Сити, США).</t>
  </si>
  <si>
    <t>4. Рекорд России среди девушек старшего возраста - 1:31.076, С.Просвирновой (тренер С.В.Третьякова), 07.11.2014, 1 ЭКМ (Солт-Лейк Сити, США).</t>
  </si>
  <si>
    <t>Константинова Екатерина</t>
  </si>
  <si>
    <t>Малагич Эмина</t>
  </si>
  <si>
    <t>Лай Ева</t>
  </si>
  <si>
    <t>Косолапова Каролина</t>
  </si>
  <si>
    <t>Дистанция 500м - ЖЕНЩИНЫ</t>
  </si>
  <si>
    <t>1. Рекод Мира - 42.335, Elise Christie (GBR), 13.11.2016 (Солт-Лейк Сити, США).</t>
  </si>
  <si>
    <t>3. Рекорд России среди юниорок - 43.256, С.Просвирнова (тренер С.В.Третьякова), 15.02.2015, 6 этап Кубка Мира (Эрзурум, Турция).</t>
  </si>
  <si>
    <t>4. Рекорд России среди девушек старшего возраста - 43.256, С.Просвирнова (тренер С.В.Третьякова), 15.02.2015, 6 этап Кубка Мира (Эрзурум, Турция).</t>
  </si>
  <si>
    <t>Дистанция 777м - ЮНОШИ</t>
  </si>
  <si>
    <t>Дистанция 333м - ЮНОШИ</t>
  </si>
  <si>
    <t>Дистанция 222м - ЮНОШИ</t>
  </si>
  <si>
    <t>Дистанция 777м - ДЕВУШКИ</t>
  </si>
  <si>
    <t>Дистанция 333м - ДЕВУШКИ</t>
  </si>
  <si>
    <t>Дистанция 222м - ДЕВУШКИ</t>
  </si>
  <si>
    <t>Цай Максим</t>
  </si>
  <si>
    <t>Фесенко Кирилл</t>
  </si>
  <si>
    <t>Боровой Даниил</t>
  </si>
  <si>
    <t>Петров Арсений</t>
  </si>
  <si>
    <t>Алешников Павел</t>
  </si>
  <si>
    <t>Андреев Илья</t>
  </si>
  <si>
    <t>Киселев Федор</t>
  </si>
  <si>
    <t>Панферов Владимир</t>
  </si>
  <si>
    <t>Такташ Кирилл</t>
  </si>
  <si>
    <t>Лебедев Иван</t>
  </si>
  <si>
    <t>Крошкин Леонид</t>
  </si>
  <si>
    <t>Лунин Кирилл</t>
  </si>
  <si>
    <t>Щербенко Данила</t>
  </si>
  <si>
    <t>Казьмин Александр</t>
  </si>
  <si>
    <t>Рябов Вячеслав</t>
  </si>
  <si>
    <t>Кашицын Захар</t>
  </si>
  <si>
    <t>Ивер Ярослав</t>
  </si>
  <si>
    <t>Москвичев Евгений</t>
  </si>
  <si>
    <t>Кожарский Владимир</t>
  </si>
  <si>
    <t>Довченко Артем</t>
  </si>
  <si>
    <t>Елисеев Александр</t>
  </si>
  <si>
    <t>Долгоруков Никита</t>
  </si>
  <si>
    <t>Букреев Георгий</t>
  </si>
  <si>
    <t>Горбунчиков Максим</t>
  </si>
  <si>
    <t>Тукаев Арслан</t>
  </si>
  <si>
    <t>Терешко Константин</t>
  </si>
  <si>
    <t>Рухов Эмиль</t>
  </si>
  <si>
    <t>Веселов Александр</t>
  </si>
  <si>
    <t>Петров Тимофей</t>
  </si>
  <si>
    <t>Пилипенко Игнат</t>
  </si>
  <si>
    <t>Таюрский Даниил</t>
  </si>
  <si>
    <t>Борисовский Марк</t>
  </si>
  <si>
    <t>Шалин Илья</t>
  </si>
  <si>
    <t>Салахов Егор</t>
  </si>
  <si>
    <t>Шумков Илья</t>
  </si>
  <si>
    <t>Петров Андрей</t>
  </si>
  <si>
    <t>Лысенко Лев</t>
  </si>
  <si>
    <t>Носков Арсений</t>
  </si>
  <si>
    <t>Шестаков Леонид</t>
  </si>
  <si>
    <t>Паникоровский Кирилл</t>
  </si>
  <si>
    <t>Просвирнова Софья</t>
  </si>
  <si>
    <t>Максимова Светлана</t>
  </si>
  <si>
    <t>Шарагина Василина</t>
  </si>
  <si>
    <t>Войлер Полина</t>
  </si>
  <si>
    <t>Бушуева Любовь</t>
  </si>
  <si>
    <t>Алиева Альбина</t>
  </si>
  <si>
    <t>Пустовалова Юлия</t>
  </si>
  <si>
    <t>Руссу Алиса</t>
  </si>
  <si>
    <t>Прибытова Ксения</t>
  </si>
  <si>
    <t>Саськова Дарья</t>
  </si>
  <si>
    <t>Скокова Виктория</t>
  </si>
  <si>
    <t>Козулина Анастасия</t>
  </si>
  <si>
    <t>Гришина Дарья</t>
  </si>
  <si>
    <t>Метелкина Мария</t>
  </si>
  <si>
    <t>Плешивцева Екатерина</t>
  </si>
  <si>
    <t>Кокорева Анна</t>
  </si>
  <si>
    <t>Торопова Полина</t>
  </si>
  <si>
    <t>Кревских Дарья</t>
  </si>
  <si>
    <t>Шильдорф Мария</t>
  </si>
  <si>
    <t>Халитова Елизавета</t>
  </si>
  <si>
    <t>Зимина Алина</t>
  </si>
  <si>
    <t>Арифуллина Самира</t>
  </si>
  <si>
    <t>Коновалова Александра</t>
  </si>
  <si>
    <t>Рахматуллина Яна</t>
  </si>
  <si>
    <t>Бакуменко Анастасия</t>
  </si>
  <si>
    <t>Тузова Карина</t>
  </si>
  <si>
    <t>Дульцева Дарья</t>
  </si>
  <si>
    <t>Булатова Ксения</t>
  </si>
  <si>
    <t>Юдина Мария</t>
  </si>
  <si>
    <t>Горелая Александра</t>
  </si>
  <si>
    <t>Паляруш Виктория</t>
  </si>
  <si>
    <t>Зиневич Ксения</t>
  </si>
  <si>
    <t>Баранова Анастасия</t>
  </si>
  <si>
    <t>Щеглова Александра</t>
  </si>
  <si>
    <t>Бухтеева Мария</t>
  </si>
  <si>
    <t>Сосина Анастасия</t>
  </si>
  <si>
    <t>Кузина Кристина</t>
  </si>
  <si>
    <t>2</t>
  </si>
  <si>
    <t>1</t>
  </si>
  <si>
    <t>3</t>
  </si>
  <si>
    <t>4</t>
  </si>
  <si>
    <t>5</t>
  </si>
  <si>
    <t>Сезон 2020 - 2021 гг.</t>
  </si>
  <si>
    <t>ВСС Кубок СКР 2020</t>
  </si>
  <si>
    <t>Свердловская обл.-Ярославская обл.</t>
  </si>
  <si>
    <t>Свердловская обл.- Р.Мордовия</t>
  </si>
  <si>
    <t>Р.Башкортостан, 
Санкт-Петербург</t>
  </si>
  <si>
    <t>Ерунова Софья</t>
  </si>
  <si>
    <t>Свердловская область, Ярославская область</t>
  </si>
  <si>
    <t>Елистратов Семён</t>
  </si>
  <si>
    <t>Папилин Павел</t>
  </si>
  <si>
    <t>Емелин Михаил</t>
  </si>
  <si>
    <t>Шарифуллин Камиль</t>
  </si>
  <si>
    <t>Жеребцова Евгения</t>
  </si>
  <si>
    <t>Рощектаева Жаннета</t>
  </si>
  <si>
    <t>Павлухина Дарья</t>
  </si>
  <si>
    <t>Козлова Елена</t>
  </si>
  <si>
    <t>Васенев Артем</t>
  </si>
  <si>
    <t>Веревкин Иван</t>
  </si>
  <si>
    <t>Яковлев Георгий</t>
  </si>
  <si>
    <t>Засимов Дмитрий</t>
  </si>
  <si>
    <t>Жеребьева Тая</t>
  </si>
  <si>
    <t>Ковтун Валерия</t>
  </si>
  <si>
    <t>Макарова Ксана</t>
  </si>
  <si>
    <t>Новиков Петр</t>
  </si>
  <si>
    <t>Казаков Артем</t>
  </si>
  <si>
    <t>Гавричев Артем</t>
  </si>
  <si>
    <t>Лакреев Даниил</t>
  </si>
  <si>
    <t>Грачев Андрей</t>
  </si>
  <si>
    <t>Васильев Михаил</t>
  </si>
  <si>
    <t>Новосибирская обл.</t>
  </si>
  <si>
    <t>Ребрик Кирил</t>
  </si>
  <si>
    <t>Лукиных Демид</t>
  </si>
  <si>
    <t>Карев Егор</t>
  </si>
  <si>
    <t>Емельянов Даниил</t>
  </si>
  <si>
    <t>Днищев Дамир</t>
  </si>
  <si>
    <t>Игнатова Ксения</t>
  </si>
  <si>
    <t>Логинова Анна</t>
  </si>
  <si>
    <t>Ушаков Даниил</t>
  </si>
  <si>
    <t>Головина Елизавета</t>
  </si>
  <si>
    <t>Киселёва Арина</t>
  </si>
  <si>
    <t>Александровна Мария</t>
  </si>
  <si>
    <t>Дорош Грейэс</t>
  </si>
  <si>
    <t>Пащенко София</t>
  </si>
  <si>
    <t>Бекенев Семен</t>
  </si>
  <si>
    <t>Воробьев Федор</t>
  </si>
  <si>
    <t>Арутюнян Зорик</t>
  </si>
  <si>
    <t>Свинцов Илья</t>
  </si>
  <si>
    <t>ЗС-1 этап (Рыбинск)</t>
  </si>
  <si>
    <t>ЗС-1 этап (Смоленск)</t>
  </si>
  <si>
    <t>ЗС-1 этап (Ревда)</t>
  </si>
  <si>
    <t>4. Рекорд России среди юношей старшего возраста - 2:13.008, В.Балбеков (тренер С.В.Третьякова), 09.12.2019, Первенство России среди юниоров (Рыбинск, Россия).</t>
  </si>
  <si>
    <t>3. Рекорд России среди юниоров - 1:23.690, В.Балбеков (тренер С.В.Третьякова), 02.02.2020, Первенство Мира (Бормио, Италия).</t>
  </si>
  <si>
    <t>4. Рекорд России среди юношей старшего возраста - 1:23.690, В.Балбеков (тренер С.В.Третьякова), 02.02.2020, Первенство Мира (Бормио, Италия).</t>
  </si>
  <si>
    <t>4. Рекорд России среди юношей старшего возраста - 41.149, В.Балбеков (тренер С.В.Третьякова), 08.12.2019, Первенство России среди юниоров (Рыбинск, Россия).</t>
  </si>
  <si>
    <t>2. Рекорд России - 42.819, Э.Малагич (тренер М.Б. Кукушкина), 03.11.2019, 1 этап Кубка мира (Солт-Лейк Сити, США).</t>
  </si>
  <si>
    <t>ВСС Кубок Коломенского Кремля (Коломна)</t>
  </si>
  <si>
    <t>ЗС-2 этап (Рыбинск)</t>
  </si>
  <si>
    <t>ЗС-2 этап (Тверь)</t>
  </si>
  <si>
    <t>Карпов Вячеслав</t>
  </si>
  <si>
    <t>Шуляк Яков</t>
  </si>
  <si>
    <t>Силин Владимир</t>
  </si>
  <si>
    <t>Муханов Егор</t>
  </si>
  <si>
    <t>Рябчиков Константин</t>
  </si>
  <si>
    <t>Чередов Иван</t>
  </si>
  <si>
    <t>Харитонов Антон</t>
  </si>
  <si>
    <t>Федосенко Денис</t>
  </si>
  <si>
    <t>Береговой Дмитрий</t>
  </si>
  <si>
    <t>Вишняков Сергей</t>
  </si>
  <si>
    <t>Малахова Кристина</t>
  </si>
  <si>
    <t>Лисенкова Елена</t>
  </si>
  <si>
    <t>Хачетурова Евгения</t>
  </si>
  <si>
    <t>Корхова Дарья</t>
  </si>
  <si>
    <t>Рязанова Арина</t>
  </si>
  <si>
    <t>Р.Саха (Якутия)</t>
  </si>
  <si>
    <t>Жмакина Анна</t>
  </si>
  <si>
    <t>Королькова Валерия</t>
  </si>
  <si>
    <t>Краснокутская Дарья</t>
  </si>
  <si>
    <t>Горюнова Кристина</t>
  </si>
  <si>
    <t>Чистяков сергей</t>
  </si>
  <si>
    <t>Киреев Роман</t>
  </si>
  <si>
    <t>Иовенко Алиса</t>
  </si>
  <si>
    <t>Полошевец Анфиса</t>
  </si>
  <si>
    <t>Неделькина Полина</t>
  </si>
  <si>
    <t>Жукова Наталина</t>
  </si>
  <si>
    <t>Константинова Полина</t>
  </si>
  <si>
    <t>Малинина Арина</t>
  </si>
  <si>
    <t>Минаева Анна</t>
  </si>
  <si>
    <t>Емельянова Карина</t>
  </si>
  <si>
    <t>Штырова Анастасия</t>
  </si>
  <si>
    <t>Кондаков Михаил</t>
  </si>
  <si>
    <t>Александрова Мария</t>
  </si>
  <si>
    <t>Андреева Варвара</t>
  </si>
  <si>
    <t>Голубева Мария</t>
  </si>
  <si>
    <t>Федякина Эвелина</t>
  </si>
  <si>
    <t>Константинов Даниил</t>
  </si>
  <si>
    <t>Корсаков Илья</t>
  </si>
  <si>
    <t>Ильин Александр</t>
  </si>
  <si>
    <t>Чубарев Дмитрий</t>
  </si>
  <si>
    <t>Сорокин Илья</t>
  </si>
  <si>
    <t>Жеребьева Таисия</t>
  </si>
  <si>
    <t>Тотьменинова Дарья</t>
  </si>
  <si>
    <t>Фирова Варвара</t>
  </si>
  <si>
    <t>Коротких Ульяна</t>
  </si>
  <si>
    <t>Заединова Софья</t>
  </si>
  <si>
    <t>Федорова Анастасия</t>
  </si>
  <si>
    <t>Рогова Надежда</t>
  </si>
  <si>
    <t>Брикач Анастасия</t>
  </si>
  <si>
    <t>Романов Илья</t>
  </si>
  <si>
    <t>Гусельников Илья</t>
  </si>
  <si>
    <t>Рогов Олег</t>
  </si>
  <si>
    <t>Кириллов Егор</t>
  </si>
  <si>
    <t>Кудрявцев Владимир</t>
  </si>
  <si>
    <t>Занегин Матвей</t>
  </si>
  <si>
    <t>Винокуров Кирилл</t>
  </si>
  <si>
    <t>Мокин Данила</t>
  </si>
  <si>
    <t>Домчев Илья</t>
  </si>
  <si>
    <t>Кулиев Руслан</t>
  </si>
  <si>
    <t>Смирнов Егор</t>
  </si>
  <si>
    <t>Середа Анастасия</t>
  </si>
  <si>
    <t>Панина Александра</t>
  </si>
  <si>
    <t>Халько Маргарита</t>
  </si>
  <si>
    <t>Кубок Верхневолжья (Рыбинск)</t>
  </si>
  <si>
    <t>Ермилина Наталья</t>
  </si>
  <si>
    <t>Полянский Алексей</t>
  </si>
  <si>
    <t>Довгань Мартин</t>
  </si>
  <si>
    <t>ВСС "Кубок В.Ана" (г.Рыбинск)</t>
  </si>
  <si>
    <t>Лапин Андрей</t>
  </si>
  <si>
    <t>Зубков Александр</t>
  </si>
  <si>
    <t>ПР юниоры многоб (Саранск)</t>
  </si>
  <si>
    <t>ВС Надежды России (Саранск)</t>
  </si>
  <si>
    <t>Чемпионат России, многоб.(Коломна)</t>
  </si>
  <si>
    <t>Ахметов Амир</t>
  </si>
  <si>
    <t>Смирнов Максим</t>
  </si>
  <si>
    <t>Кузнецов Егор</t>
  </si>
  <si>
    <t>Саяпин Александр</t>
  </si>
  <si>
    <t>г.Санкт-Петербург</t>
  </si>
  <si>
    <t>Щелкунов Илья</t>
  </si>
  <si>
    <t>Малиновский Данил</t>
  </si>
  <si>
    <t>Мамкин Дмитрий</t>
  </si>
  <si>
    <t>Фалев Захар</t>
  </si>
  <si>
    <t>Находкин Егор</t>
  </si>
  <si>
    <t>Жолобов Александр</t>
  </si>
  <si>
    <t>Филиппов Михаил</t>
  </si>
  <si>
    <t>Рубанов Дмитрий</t>
  </si>
  <si>
    <t>Горячев Вадим</t>
  </si>
  <si>
    <t>Ануфриев Никита</t>
  </si>
  <si>
    <t>‌Гаврюшенко Ярослав</t>
  </si>
  <si>
    <t>Болденков Никита</t>
  </si>
  <si>
    <t>Ерастов Олег</t>
  </si>
  <si>
    <t>Мяделец Ярослав</t>
  </si>
  <si>
    <t>Дашкевич Константин</t>
  </si>
  <si>
    <t>Григоращенко Дмитрий</t>
  </si>
  <si>
    <t>Даниленко Станислав</t>
  </si>
  <si>
    <t>Крупенькин Максим</t>
  </si>
  <si>
    <t>Макаров Егор</t>
  </si>
  <si>
    <t>Рудик Дарья</t>
  </si>
  <si>
    <t>Коробова Софья</t>
  </si>
  <si>
    <t>Львова Ксения</t>
  </si>
  <si>
    <t>Бурцева Александра</t>
  </si>
  <si>
    <t>Колосова Вероника</t>
  </si>
  <si>
    <t>Зимина Василиса</t>
  </si>
  <si>
    <t>Ершова Виктория</t>
  </si>
  <si>
    <t>Синотова Марта</t>
  </si>
  <si>
    <t>Бузинова Виктория</t>
  </si>
  <si>
    <t>Саяпина Екатерина</t>
  </si>
  <si>
    <t>Кузнецова Анна</t>
  </si>
  <si>
    <t>Голубова Елизавета</t>
  </si>
  <si>
    <t>Совсимова Эвелина</t>
  </si>
  <si>
    <t>Метелкина Варвара</t>
  </si>
  <si>
    <t>Воронина Вероника</t>
  </si>
  <si>
    <t>Прудникова Полина</t>
  </si>
  <si>
    <t>Новикова Полина</t>
  </si>
  <si>
    <t>Авдиенко Мария</t>
  </si>
  <si>
    <t>Андрианова Полина</t>
  </si>
  <si>
    <t>Проничева Ксения</t>
  </si>
  <si>
    <t>Новикова Марина</t>
  </si>
  <si>
    <t>Султанова Арина</t>
  </si>
  <si>
    <t>Хильман Кира</t>
  </si>
  <si>
    <t>Телеганов Иван</t>
  </si>
  <si>
    <t>Паниклов Бронислав</t>
  </si>
  <si>
    <t>Рузин Артемий</t>
  </si>
  <si>
    <t>Шевцов Егор</t>
  </si>
  <si>
    <t>Базуев Кирилл</t>
  </si>
  <si>
    <t>Козулин Георгий</t>
  </si>
  <si>
    <t>Спиридонов Сергей</t>
  </si>
  <si>
    <t>Водолазский Илья</t>
  </si>
  <si>
    <t>Парфентьев Тимофей</t>
  </si>
  <si>
    <t>Рузманов Роман</t>
  </si>
  <si>
    <t>Салов Антон</t>
  </si>
  <si>
    <t>Елисеев Евгений</t>
  </si>
  <si>
    <t>Недосенко Глеб</t>
  </si>
  <si>
    <t>Григорьев Егор</t>
  </si>
  <si>
    <t>Романенков Дмитрий</t>
  </si>
  <si>
    <t>Башкатов Леонид</t>
  </si>
  <si>
    <t>Мурыгин Михаил</t>
  </si>
  <si>
    <t>Аведян Никита</t>
  </si>
  <si>
    <t>Махмудов Алимардон</t>
  </si>
  <si>
    <t>Дудиков Николай</t>
  </si>
  <si>
    <t>Ивлев Владимир</t>
  </si>
  <si>
    <t>Наезжих Савелий</t>
  </si>
  <si>
    <t>Родин Егор</t>
  </si>
  <si>
    <t>Хазов Назар</t>
  </si>
  <si>
    <t>Ляпин Егор</t>
  </si>
  <si>
    <t>Кузицкий Иван</t>
  </si>
  <si>
    <t>Фролов Егор</t>
  </si>
  <si>
    <t>Ознобихин Сергей</t>
  </si>
  <si>
    <t>Переломов Архип</t>
  </si>
  <si>
    <t>Копаевский Артем</t>
  </si>
  <si>
    <t>Горячкин Мирон</t>
  </si>
  <si>
    <t>Рыбкин Даниил</t>
  </si>
  <si>
    <t>Шилов Алексей</t>
  </si>
  <si>
    <t>Солунин Александр</t>
  </si>
  <si>
    <t>Харитонов Алексей</t>
  </si>
  <si>
    <t>Николаев Ленар</t>
  </si>
  <si>
    <t>Коньков Михаил</t>
  </si>
  <si>
    <t>Стрункина Александра</t>
  </si>
  <si>
    <t>Тицкая Диана</t>
  </si>
  <si>
    <t>Корсакова Мария</t>
  </si>
  <si>
    <t>Кубарская Таисия</t>
  </si>
  <si>
    <t>Рогатина Анна</t>
  </si>
  <si>
    <t>Панферова Елена</t>
  </si>
  <si>
    <t>Зимина Дарья</t>
  </si>
  <si>
    <t>Маргарян Ксения</t>
  </si>
  <si>
    <t>Колотова Кира</t>
  </si>
  <si>
    <t>Беспалова Елизавета</t>
  </si>
  <si>
    <t>Ковпак Диана</t>
  </si>
  <si>
    <t>Крамаренко Виктория</t>
  </si>
  <si>
    <t>Новикова Мария</t>
  </si>
  <si>
    <t>Шацкая Валерия</t>
  </si>
  <si>
    <t>Кирьянова Мария</t>
  </si>
  <si>
    <t>Черепнина Маргарита</t>
  </si>
  <si>
    <t>Нуждина Ксения</t>
  </si>
  <si>
    <t>Лазарева Полина</t>
  </si>
  <si>
    <t>Ткачева Надежда</t>
  </si>
  <si>
    <t>Спиридонова Алиса</t>
  </si>
  <si>
    <t>Лавриненко Мелания</t>
  </si>
  <si>
    <t>Шанцева Полина</t>
  </si>
  <si>
    <t>Кудряшова Арина</t>
  </si>
  <si>
    <t>Поршнева Полина</t>
  </si>
  <si>
    <t>Мишина Анастасия</t>
  </si>
  <si>
    <t>Барская Екатерина</t>
  </si>
  <si>
    <t>Шайкина Дарья</t>
  </si>
  <si>
    <t>Галанцева Мария</t>
  </si>
  <si>
    <t>Трошин Данила</t>
  </si>
  <si>
    <t>Якушев Вячеслав</t>
  </si>
  <si>
    <t>Новиков Никита</t>
  </si>
  <si>
    <t>Мухамедьянов Тимур</t>
  </si>
  <si>
    <t>Луканин Антон</t>
  </si>
  <si>
    <t>Окс Савелий</t>
  </si>
  <si>
    <t>Брызгалов Лев</t>
  </si>
  <si>
    <t>Ковалев Марк</t>
  </si>
  <si>
    <t>Нагельман Вечаслав</t>
  </si>
  <si>
    <t xml:space="preserve">Красноярский край </t>
  </si>
  <si>
    <t>Фишер Георгий</t>
  </si>
  <si>
    <t>Исайков Владимир</t>
  </si>
  <si>
    <t>Красноярский край</t>
  </si>
  <si>
    <t>Никифоров Дмитрий</t>
  </si>
  <si>
    <t>Демин Олег</t>
  </si>
  <si>
    <t>Ивлев Илья</t>
  </si>
  <si>
    <t>Сайфутдинов Мурат</t>
  </si>
  <si>
    <t>Мещеряков Герман</t>
  </si>
  <si>
    <t>Хорошилов Матвей</t>
  </si>
  <si>
    <t>Новосибирская область</t>
  </si>
  <si>
    <t>Фоминых Максим</t>
  </si>
  <si>
    <t>Романуха Максим</t>
  </si>
  <si>
    <t>Мелехин Иван</t>
  </si>
  <si>
    <t>Утяшев Амир</t>
  </si>
  <si>
    <t>Распутин Андрей</t>
  </si>
  <si>
    <t>Исмагилов Даниэль</t>
  </si>
  <si>
    <t>Лейтис Арсений</t>
  </si>
  <si>
    <t>Лукманов Андриан</t>
  </si>
  <si>
    <t>Загируллин Мурат</t>
  </si>
  <si>
    <t>Москаленко Борис</t>
  </si>
  <si>
    <t>Иванов Ефим</t>
  </si>
  <si>
    <t xml:space="preserve">ЯНАО  </t>
  </si>
  <si>
    <t>Манкевич Дмитрий</t>
  </si>
  <si>
    <t>Фурсов Никита</t>
  </si>
  <si>
    <t>Никифоров Илья</t>
  </si>
  <si>
    <t>Лейтис Лев</t>
  </si>
  <si>
    <t>ЗС-1 этап (Челябинск)</t>
  </si>
  <si>
    <t>Бородина Екатерина</t>
  </si>
  <si>
    <t>Сивкова Ксения</t>
  </si>
  <si>
    <t>Сочнева Ксения</t>
  </si>
  <si>
    <t>Гильманова Милана</t>
  </si>
  <si>
    <t>Мохирева Дарья</t>
  </si>
  <si>
    <t>Южакова Наталия</t>
  </si>
  <si>
    <t>Кульбякина Виктория</t>
  </si>
  <si>
    <t>Эркибаева Валерия</t>
  </si>
  <si>
    <t>Кузнецова Полина</t>
  </si>
  <si>
    <t>Андреевская Мария</t>
  </si>
  <si>
    <t>Куценко Ева</t>
  </si>
  <si>
    <t>Баринова Екатерина</t>
  </si>
  <si>
    <t>Пиляева Дарья</t>
  </si>
  <si>
    <t>Шарафутдинова Аделя</t>
  </si>
  <si>
    <t>Конова Елизавета</t>
  </si>
  <si>
    <t>Тютина Валерия</t>
  </si>
  <si>
    <t>Деревнина Милана</t>
  </si>
  <si>
    <t>Лемнару Александра</t>
  </si>
  <si>
    <t>Куликова Ксения</t>
  </si>
  <si>
    <t>Шенкнехт Дарья</t>
  </si>
  <si>
    <t>Клементьева Ульяна</t>
  </si>
  <si>
    <t>Минина Анна</t>
  </si>
  <si>
    <t>Прыкина Елизавета</t>
  </si>
  <si>
    <t>Османкина Анастасия</t>
  </si>
  <si>
    <t>Волостнова Арина</t>
  </si>
  <si>
    <t>Тимофеева Анна</t>
  </si>
  <si>
    <t>Насырова Злата</t>
  </si>
  <si>
    <t>Коколева Ангелина</t>
  </si>
  <si>
    <t>Артамонова Мария</t>
  </si>
  <si>
    <t>Сучкова Татьяна</t>
  </si>
  <si>
    <t>Никифорова Анна</t>
  </si>
  <si>
    <t>Даниленко Анастасия</t>
  </si>
  <si>
    <t>Пирцхелани Софья</t>
  </si>
  <si>
    <t>Ковалева Александра</t>
  </si>
  <si>
    <t>Береснева Таисия</t>
  </si>
  <si>
    <t>Халько Сюзанна</t>
  </si>
  <si>
    <t>Чернышева Мария</t>
  </si>
  <si>
    <t>Колесникова Полина</t>
  </si>
  <si>
    <t>Оверчук Мария</t>
  </si>
  <si>
    <t>Тютина Виктория</t>
  </si>
  <si>
    <t>Плотникова Анастасия</t>
  </si>
  <si>
    <t xml:space="preserve">ЯНАО </t>
  </si>
  <si>
    <t>Баэльман Валерия</t>
  </si>
  <si>
    <t>Шафигуллина Наиля</t>
  </si>
  <si>
    <t>Заболотная Ксения</t>
  </si>
  <si>
    <t>Бабак Ксения</t>
  </si>
  <si>
    <t>Демидова Дарья</t>
  </si>
  <si>
    <t>Говядинкина Полина</t>
  </si>
  <si>
    <t>Головин Владислав</t>
  </si>
  <si>
    <t>Скуднов Григорий</t>
  </si>
  <si>
    <t>Кулагин Данила</t>
  </si>
  <si>
    <t>Терехов Кирил</t>
  </si>
  <si>
    <t>Бачанов Матвей</t>
  </si>
  <si>
    <t>Хисматуллин Дмитрий</t>
  </si>
  <si>
    <t>Ишмурзин Дмитрий</t>
  </si>
  <si>
    <t>Гильманов Ангел</t>
  </si>
  <si>
    <t>Хасанов Богдан</t>
  </si>
  <si>
    <t>Черняев Никита</t>
  </si>
  <si>
    <t>Кабиров Динис</t>
  </si>
  <si>
    <t>Потехин Владислав</t>
  </si>
  <si>
    <t>Сулимов Никита</t>
  </si>
  <si>
    <t>Бирюков Егор</t>
  </si>
  <si>
    <t>Будников Артём</t>
  </si>
  <si>
    <t>Чугунов Семен</t>
  </si>
  <si>
    <t>Чурагулов Вильдан</t>
  </si>
  <si>
    <t>Тимербаев Арсен</t>
  </si>
  <si>
    <t>Галин Рамазан</t>
  </si>
  <si>
    <t>Мухамедьянов Эрик</t>
  </si>
  <si>
    <t>Иванов Иван</t>
  </si>
  <si>
    <t>Семенцов Никита</t>
  </si>
  <si>
    <t>Гайсин Владимир</t>
  </si>
  <si>
    <t>Олейников Дмитрий</t>
  </si>
  <si>
    <t>Федоров Егор</t>
  </si>
  <si>
    <t>Никитин Северьян</t>
  </si>
  <si>
    <t>Кальметов Эмиль</t>
  </si>
  <si>
    <t>Шишкин Вячеслав</t>
  </si>
  <si>
    <t>Мережко Любовь</t>
  </si>
  <si>
    <t>Шумаков Михаил</t>
  </si>
  <si>
    <t>Шуляк Сергей</t>
  </si>
  <si>
    <t>Вечканов Борис</t>
  </si>
  <si>
    <t>Силинский Егор</t>
  </si>
  <si>
    <t>Сивохо Илья</t>
  </si>
  <si>
    <t>Некипелов Глеб</t>
  </si>
  <si>
    <t>Васильев Ростислав</t>
  </si>
  <si>
    <t>Ларионов Артем</t>
  </si>
  <si>
    <t>Бочаров Максим</t>
  </si>
  <si>
    <t>Лемешенков Максим</t>
  </si>
  <si>
    <t>Смирнов Никита</t>
  </si>
  <si>
    <t>Янишевский Даниил</t>
  </si>
  <si>
    <t>СиницинАртем</t>
  </si>
  <si>
    <t>Гусельнтков Илья</t>
  </si>
  <si>
    <t>Изотов Артем</t>
  </si>
  <si>
    <t>Сосунов Мирослав</t>
  </si>
  <si>
    <t>Колмыков Даниил</t>
  </si>
  <si>
    <t>Данилов Иван</t>
  </si>
  <si>
    <t>Волков Дмитрий</t>
  </si>
  <si>
    <t>Мармышев Дмитрий</t>
  </si>
  <si>
    <t>Розов Роман</t>
  </si>
  <si>
    <t>Заикина Екатерина</t>
  </si>
  <si>
    <t>Совсимова Алина</t>
  </si>
  <si>
    <t>Селезнева Мария</t>
  </si>
  <si>
    <t>Васильева Алиса</t>
  </si>
  <si>
    <t>Терентьева Анна</t>
  </si>
  <si>
    <t>Мельниченко Дарья</t>
  </si>
  <si>
    <t>Павлова Полина</t>
  </si>
  <si>
    <t>Пиличева Диана</t>
  </si>
  <si>
    <t>Чубарева Анастасия</t>
  </si>
  <si>
    <t>Звонкова Полина</t>
  </si>
  <si>
    <t>Наумова Диана</t>
  </si>
  <si>
    <t>Давыдова Ксения</t>
  </si>
  <si>
    <t>Береговая Софья</t>
  </si>
  <si>
    <t>Гуттина Софья</t>
  </si>
  <si>
    <t>Султанова Виктория</t>
  </si>
  <si>
    <t>Рощектаева Стефания</t>
  </si>
  <si>
    <t>Тюрина Ксения</t>
  </si>
  <si>
    <t>Виноградова Агата</t>
  </si>
  <si>
    <t>Петросян Анаит</t>
  </si>
  <si>
    <t>Ниязова Арина</t>
  </si>
  <si>
    <t>Павленко Елизавета</t>
  </si>
  <si>
    <t>Корюгина София</t>
  </si>
  <si>
    <t>Осипов Тимофей</t>
  </si>
  <si>
    <t>Брехов Евгений</t>
  </si>
  <si>
    <t>Карабанов Александр</t>
  </si>
  <si>
    <t>Рыбкис Даниил</t>
  </si>
  <si>
    <t>Цветков Артем</t>
  </si>
  <si>
    <t>Подопригора Артем</t>
  </si>
  <si>
    <t>Горбач Мирон</t>
  </si>
  <si>
    <t>ЗС-2 этап (Ярославль)</t>
  </si>
  <si>
    <t>Арзамасова Анастасия</t>
  </si>
  <si>
    <t>Пономарева Анфиса</t>
  </si>
  <si>
    <t>Хабаровский край</t>
  </si>
  <si>
    <t>Фролова Галина</t>
  </si>
  <si>
    <t>Солдатова Ангелина</t>
  </si>
  <si>
    <t>Максаева Эвелина</t>
  </si>
  <si>
    <t>Котова Мария</t>
  </si>
  <si>
    <t>Акименко Анастасия</t>
  </si>
  <si>
    <t>Румянцева Анна</t>
  </si>
  <si>
    <t>Шестакова Алина</t>
  </si>
  <si>
    <t>Краевой Фестиваль (г.Уссурийск)</t>
  </si>
  <si>
    <t>Одинцов Александр</t>
  </si>
  <si>
    <t>Нещеров Макар</t>
  </si>
  <si>
    <t>Порохнявый Ян</t>
  </si>
  <si>
    <t>Новожилов Артем</t>
  </si>
  <si>
    <t>Снежко Артем</t>
  </si>
  <si>
    <t>Карпов Семён</t>
  </si>
  <si>
    <t>Бунеев Савелий</t>
  </si>
  <si>
    <t>Толокань Илья</t>
  </si>
  <si>
    <t>Орехов Арсений</t>
  </si>
  <si>
    <t>Коноваленко Василий</t>
  </si>
  <si>
    <t>Сидоров Степан</t>
  </si>
  <si>
    <t>Алексеев Егор</t>
  </si>
  <si>
    <t>Бесхлебников Егор</t>
  </si>
  <si>
    <t>Каримов Ренат</t>
  </si>
  <si>
    <t>Шимчик Савелий</t>
  </si>
  <si>
    <t>Васин Артём</t>
  </si>
  <si>
    <t>Свенцицкий Александр</t>
  </si>
  <si>
    <t>Сухов Николай</t>
  </si>
  <si>
    <t>Сандин Николай</t>
  </si>
  <si>
    <t>Голованов Артем</t>
  </si>
  <si>
    <t>Качко Арсений</t>
  </si>
  <si>
    <t>Зяблов Сергей</t>
  </si>
  <si>
    <t>Ткачев Данила</t>
  </si>
  <si>
    <t>Устимов Назар</t>
  </si>
  <si>
    <t>Костарев Арсений</t>
  </si>
  <si>
    <t>Глухов Иван</t>
  </si>
  <si>
    <t>Артемьев Иван</t>
  </si>
  <si>
    <t>Куркин Кирилл</t>
  </si>
  <si>
    <t>Маносян Даниэль</t>
  </si>
  <si>
    <t>Пивцайкин Иван</t>
  </si>
  <si>
    <t>Андронов Кирилл</t>
  </si>
  <si>
    <t>Подуфалов Никита</t>
  </si>
  <si>
    <t>Капкунов Александр</t>
  </si>
  <si>
    <t>ЗС-1 этап Н. Новгород</t>
  </si>
  <si>
    <t>Макарова Анастасия</t>
  </si>
  <si>
    <t>Морозова Анастасия</t>
  </si>
  <si>
    <t>Сонаева Яна</t>
  </si>
  <si>
    <t>Барашкова Антонина</t>
  </si>
  <si>
    <t>Никишкина Виталина</t>
  </si>
  <si>
    <t>Володина Наталья</t>
  </si>
  <si>
    <t>Семенкова Диана</t>
  </si>
  <si>
    <t>Лукьянова Дарья</t>
  </si>
  <si>
    <t>Харитонова Арина</t>
  </si>
  <si>
    <t>Дорош Каролина</t>
  </si>
  <si>
    <t>Исайчева Ксения</t>
  </si>
  <si>
    <t>Кафтайкина Злата</t>
  </si>
  <si>
    <t>Янкина Мария</t>
  </si>
  <si>
    <t>Орехова Софья</t>
  </si>
  <si>
    <t>Долбилина Екатерина</t>
  </si>
  <si>
    <t>Ревенко Элеонора</t>
  </si>
  <si>
    <t>Блинова Полина</t>
  </si>
  <si>
    <t>Солодовникова Ксения</t>
  </si>
  <si>
    <t>Перепелкина Полина</t>
  </si>
  <si>
    <t>Дёмина Ксения</t>
  </si>
  <si>
    <t>Сафонова Анна</t>
  </si>
  <si>
    <t>Юдина Ульяна</t>
  </si>
  <si>
    <t>Карасева Елизавета</t>
  </si>
  <si>
    <t>Платонова Виктория</t>
  </si>
  <si>
    <t>Долбилина Анастасия</t>
  </si>
  <si>
    <t>Мурманцева Татьяна</t>
  </si>
  <si>
    <t>Степанова Нонна</t>
  </si>
  <si>
    <t>Павликова Елизавета</t>
  </si>
  <si>
    <t>Пётрушкин Никита</t>
  </si>
  <si>
    <t>Клюшников Илья</t>
  </si>
  <si>
    <t>Юрин Никита</t>
  </si>
  <si>
    <t>Перепелкин Алексей</t>
  </si>
  <si>
    <t>Барашков Леонид</t>
  </si>
  <si>
    <t>Бацманов Егор</t>
  </si>
  <si>
    <t>Клычихин Павел</t>
  </si>
  <si>
    <t>Белокуров Матвей</t>
  </si>
  <si>
    <t>Фадеев Артём</t>
  </si>
  <si>
    <t>Жидков Артём</t>
  </si>
  <si>
    <t>Насыбуллов Фархат</t>
  </si>
  <si>
    <t>Курин Матвей</t>
  </si>
  <si>
    <t>Сутайкин Иван</t>
  </si>
  <si>
    <t>Аникин Роман</t>
  </si>
  <si>
    <t>Ферцев Егор</t>
  </si>
  <si>
    <t>Поповский Егор</t>
  </si>
  <si>
    <t>Некрасов Дмитрий</t>
  </si>
  <si>
    <t>Файзрахманов Данис</t>
  </si>
  <si>
    <t>Орлов Олег</t>
  </si>
  <si>
    <t>Кормилицын Егор</t>
  </si>
  <si>
    <t>Корольков Илья</t>
  </si>
  <si>
    <t>Алиев Артём</t>
  </si>
  <si>
    <t>Муратов Александр</t>
  </si>
  <si>
    <t>Лимаренко Илья</t>
  </si>
  <si>
    <t>Жамалетдинова Диана</t>
  </si>
  <si>
    <t>Курочкина Анастасия</t>
  </si>
  <si>
    <t>Печникова Милана</t>
  </si>
  <si>
    <t>Конакова Виктория</t>
  </si>
  <si>
    <t>Гришина Вероника</t>
  </si>
  <si>
    <t>Юдаева Ксения</t>
  </si>
  <si>
    <t>Симонова Дарина</t>
  </si>
  <si>
    <t>Середа Арина</t>
  </si>
  <si>
    <t>Андронова Виктория</t>
  </si>
  <si>
    <t>Овчинникова Дарья</t>
  </si>
  <si>
    <t>Карпова Елена</t>
  </si>
  <si>
    <t>Жалнина Варвара</t>
  </si>
  <si>
    <t>Михайлова Софья</t>
  </si>
  <si>
    <t>Гудожникова Арина</t>
  </si>
  <si>
    <t>Ширяева Мария</t>
  </si>
  <si>
    <t>Журавлева Арина</t>
  </si>
  <si>
    <t>Куленкова Кира</t>
  </si>
  <si>
    <t>Сазонова Алина</t>
  </si>
  <si>
    <t>Телеганова Анна</t>
  </si>
  <si>
    <t>Князева Ольга</t>
  </si>
  <si>
    <t>Шарай Вероника</t>
  </si>
  <si>
    <t>Козулина Анна</t>
  </si>
  <si>
    <t>Мальцева Дарья</t>
  </si>
  <si>
    <t>Иоселевич Дарья</t>
  </si>
  <si>
    <t>Чулакова Кира</t>
  </si>
  <si>
    <t>Лебедева Елизавета</t>
  </si>
  <si>
    <t>Калашникова Мария</t>
  </si>
  <si>
    <t>Казаринова Светлана</t>
  </si>
  <si>
    <t>Королева Анастасия</t>
  </si>
  <si>
    <t>Чернышенко Галина</t>
  </si>
  <si>
    <t>Павлова Алина</t>
  </si>
  <si>
    <t>Крюкова Екатерина</t>
  </si>
  <si>
    <t>Морозова Валерия</t>
  </si>
  <si>
    <t>Малахова Карина</t>
  </si>
  <si>
    <t>Шестакова Валерия</t>
  </si>
  <si>
    <t>Алферова Марина</t>
  </si>
  <si>
    <t>Варганова Влада</t>
  </si>
  <si>
    <t>Козловцева Татьяна</t>
  </si>
  <si>
    <t>Обухова Полина</t>
  </si>
  <si>
    <t>Нечаевская Мария</t>
  </si>
  <si>
    <t>Жвирдова Анжелина</t>
  </si>
  <si>
    <t>Белякова Людмила</t>
  </si>
  <si>
    <t>Дегодьева Вероника</t>
  </si>
  <si>
    <t>Курков Леонид</t>
  </si>
  <si>
    <t>Макарян Давид</t>
  </si>
  <si>
    <t>Воробьёв Фёдор</t>
  </si>
  <si>
    <t>Алексеев Тимофей</t>
  </si>
  <si>
    <t>Таюрский Иван</t>
  </si>
  <si>
    <t>Власов Дмитрий</t>
  </si>
  <si>
    <t>Ступеньков Федор</t>
  </si>
  <si>
    <t>Иванов Михаил</t>
  </si>
  <si>
    <t>Федосеев Максим</t>
  </si>
  <si>
    <t>Айриян Арсений</t>
  </si>
  <si>
    <t>Гогой Ростислав</t>
  </si>
  <si>
    <t>Кочетков Валерий</t>
  </si>
  <si>
    <t>Симакин Александр</t>
  </si>
  <si>
    <t>Анкудинов Марк</t>
  </si>
  <si>
    <t>Чекмарёв Егор</t>
  </si>
  <si>
    <t>Фокин Илья</t>
  </si>
  <si>
    <t>Миникеев Иван</t>
  </si>
  <si>
    <t>Тремаскин Сергей</t>
  </si>
  <si>
    <t>Вехов Богдан</t>
  </si>
  <si>
    <t>Нерлов Семен</t>
  </si>
  <si>
    <t>Боков Илья</t>
  </si>
  <si>
    <t>Соколов Игорь</t>
  </si>
  <si>
    <t>Варлахин Владислав</t>
  </si>
  <si>
    <t>Папушев Михаил</t>
  </si>
  <si>
    <t>Чистяков Григорий</t>
  </si>
  <si>
    <t>Барышев Тимофей</t>
  </si>
  <si>
    <t>Царев Семён</t>
  </si>
  <si>
    <t>ЗС-1 этап (Н.Новгород)</t>
  </si>
  <si>
    <t>Хакимов Владислав</t>
  </si>
  <si>
    <t>Удальцов Владислав</t>
  </si>
  <si>
    <t>Зиновкин Иван</t>
  </si>
  <si>
    <t>Рассказов Василий</t>
  </si>
  <si>
    <t>Киприн Александр</t>
  </si>
  <si>
    <t>Данилевский Александр</t>
  </si>
  <si>
    <t>Ферапонтов Алексей</t>
  </si>
  <si>
    <t>Киприн Иван</t>
  </si>
  <si>
    <t>Крутиков Георгий</t>
  </si>
  <si>
    <t>ЗС-1 этап (Ярославль)</t>
  </si>
  <si>
    <t>Макаренко Софья</t>
  </si>
  <si>
    <t>Сырчина Надежда</t>
  </si>
  <si>
    <t>Леонова Вера</t>
  </si>
  <si>
    <t>Талатанов Никита</t>
  </si>
  <si>
    <t>2. Рекорд России - 39.961, В.Ан, 01.11.2019, 1 этап Кубка Мира (Солт-Лейк Сити, США).</t>
  </si>
  <si>
    <t>2. Рекорд России - 1:22.602, Д.Айрапетян (тренер В.Н. Павлов, К.К. Скоросов), 03.11.2019, 1 этап Кубка Мира (Солт-Лейк Сити, США).</t>
  </si>
  <si>
    <t>2. Рекорд России - 2:17.794, Е.Ефременкова (тренер Ю.Дахэ, А.Радкевич), установлен 12.11.2016, 2 этап Кубка Мира (Солт-Лейк Сити, США).</t>
  </si>
  <si>
    <t>3. Рекорд России среди юниорок - 2:17,794, Е.Ефременкова (тренер Ю.Дахэ, А.Радкевич), 12.11.2016, 2 этап Кубка Мира (Солт-Лейк Сити, США).</t>
  </si>
  <si>
    <t>Краснодарский край -Ярославская обл.</t>
  </si>
  <si>
    <t>Игумнов Василий</t>
  </si>
  <si>
    <t>Куприянов Максим</t>
  </si>
  <si>
    <t>Балтийский Кубок (Санкт-Петербург)</t>
  </si>
  <si>
    <t>Брагинец Анастасия</t>
  </si>
  <si>
    <t>Амирова Амалия</t>
  </si>
  <si>
    <t>Князева Полина</t>
  </si>
  <si>
    <t>ВСС (многоб.) (Тверь)</t>
  </si>
  <si>
    <t>Р.Мордовия Смоленская область</t>
  </si>
  <si>
    <t>ВСС КР (Смоленск)</t>
  </si>
  <si>
    <t>Винокуров Кирил</t>
  </si>
  <si>
    <t>Р. Мордовия</t>
  </si>
  <si>
    <t>Веретенникова Арина</t>
  </si>
  <si>
    <t>Пасат Эмилия</t>
  </si>
  <si>
    <t>Ерощенко Анна</t>
  </si>
  <si>
    <t>ВСС Восток (Челябинск)</t>
  </si>
  <si>
    <t>Клюкин Егор</t>
  </si>
  <si>
    <t>Ефимов Константин</t>
  </si>
  <si>
    <t>Р.Марий Эл</t>
  </si>
  <si>
    <t>Чайка Максим</t>
  </si>
  <si>
    <t>Казак Александр</t>
  </si>
  <si>
    <t>Манасян Даниэль</t>
  </si>
  <si>
    <t>Товкань Дарья</t>
  </si>
  <si>
    <t>Ботвинова Татьяна</t>
  </si>
  <si>
    <t>Гирман Алиса</t>
  </si>
  <si>
    <t>Синь Мелисса</t>
  </si>
  <si>
    <t>Кирбасова Полина</t>
  </si>
  <si>
    <t>Макарова Яна</t>
  </si>
  <si>
    <t>Янкова Ангелина</t>
  </si>
  <si>
    <t>Петрушкин Никита</t>
  </si>
  <si>
    <t>Наджук Захар</t>
  </si>
  <si>
    <t>Колесник Владислав</t>
  </si>
  <si>
    <t>Шелестов Никита</t>
  </si>
  <si>
    <t>Ростовцев Владимир</t>
  </si>
  <si>
    <t>Забайкальский край</t>
  </si>
  <si>
    <t>Морозов Вячеслав</t>
  </si>
  <si>
    <t>Павлов Аскалон</t>
  </si>
  <si>
    <t>Р. Саха (Якутия)</t>
  </si>
  <si>
    <t>Журавлев Никита</t>
  </si>
  <si>
    <t>Павлов Семен</t>
  </si>
  <si>
    <t>ПР (многоб.) (Тверь)</t>
  </si>
  <si>
    <t>Майорова Полина</t>
  </si>
  <si>
    <t>Малова Анастасия</t>
  </si>
  <si>
    <t>ЗС-2 этап (Саранск)</t>
  </si>
  <si>
    <t>Макаренкова Мария</t>
  </si>
  <si>
    <t>Бобров Кирилл</t>
  </si>
  <si>
    <t>Акимов Владислав</t>
  </si>
  <si>
    <t>Манукян Роман</t>
  </si>
  <si>
    <t>Русаков Максим</t>
  </si>
  <si>
    <t>Ильин Илья</t>
  </si>
  <si>
    <t>Азоркин Данил</t>
  </si>
  <si>
    <t>Лафуткин Максим</t>
  </si>
  <si>
    <t>Тряшкина Арина</t>
  </si>
  <si>
    <t>Козлова Валерия</t>
  </si>
  <si>
    <t>Михеев Федор</t>
  </si>
  <si>
    <t>Шаравуев Артем</t>
  </si>
  <si>
    <t>Насибуллин Тимур</t>
  </si>
  <si>
    <t>Анаськин Арсений</t>
  </si>
  <si>
    <t>Чуваткин Петр</t>
  </si>
  <si>
    <t>Велиханов Илья</t>
  </si>
  <si>
    <t>Чистяков Сергей</t>
  </si>
  <si>
    <t>Московская обл.</t>
  </si>
  <si>
    <t>Ярославская обл.</t>
  </si>
  <si>
    <t>г.Москва</t>
  </si>
  <si>
    <t>г.Санкт-Петербург Р.Мордовия</t>
  </si>
  <si>
    <t>Свердловская обл. Р.Мордовия</t>
  </si>
  <si>
    <t>ПР Юниоры (отд. дист.) (Гусев)</t>
  </si>
  <si>
    <t>Балтийский Кубок (г.Санкт-Петербург)</t>
  </si>
  <si>
    <t>Р.Башкортастан, г.Санкт-Петербург</t>
  </si>
  <si>
    <t>Р.Башкортастан- г.Санкт-Петербург</t>
  </si>
  <si>
    <t>Р.Мордовия- Смоленская область</t>
  </si>
  <si>
    <t>Р. Марий Эл</t>
  </si>
  <si>
    <t>Рязанская обл.</t>
  </si>
  <si>
    <t>Владимирская обл.</t>
  </si>
  <si>
    <t>г.Москва  Пензенская обл.</t>
  </si>
  <si>
    <t>г.Москва-Р.Башкортостан</t>
  </si>
  <si>
    <t>Р.Чувашия</t>
  </si>
  <si>
    <t>Тверская обл.-г.Санкт-Петербург</t>
  </si>
  <si>
    <t>Краснодарский край-Ярославская обл.</t>
  </si>
  <si>
    <t xml:space="preserve">г.Москва  Пензенская область          </t>
  </si>
  <si>
    <t xml:space="preserve">Тверская область-г.Санкт-Петербург   </t>
  </si>
  <si>
    <t>г.Санкт-Петербург-Приморский край</t>
  </si>
  <si>
    <t>Москвичев Кирилл</t>
  </si>
  <si>
    <t>ВСС Запад (Рыбинск)</t>
  </si>
  <si>
    <t>Дорофеев Дмитрий</t>
  </si>
  <si>
    <t>Шигирданов Даниил</t>
  </si>
  <si>
    <t>Гаврюшенко Ярослав</t>
  </si>
  <si>
    <t>Свердловская Яроcлавская обл.</t>
  </si>
  <si>
    <t>Синицин Артем</t>
  </si>
  <si>
    <t>Временной рейтинг Союза конькобежцев России на 09.03.2021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</si>
</sst>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ss.000"/>
    <numFmt numFmtId="165" formatCode="m/ss.00"/>
    <numFmt numFmtId="166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indexed="30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189F11"/>
      <name val="Arial"/>
      <family val="2"/>
      <charset val="204"/>
    </font>
    <font>
      <sz val="11"/>
      <color theme="9" tint="-0.249977111117893"/>
      <name val="Arial"/>
      <family val="2"/>
      <charset val="204"/>
    </font>
    <font>
      <sz val="10"/>
      <color indexed="1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17"/>
      <name val="Arial"/>
      <family val="2"/>
      <charset val="204"/>
    </font>
    <font>
      <sz val="11"/>
      <color indexed="51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1"/>
      <color rgb="FFFF0000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2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4" fillId="0" borderId="0">
      <protection locked="0"/>
    </xf>
    <xf numFmtId="0" fontId="1" fillId="0" borderId="0">
      <protection locked="0"/>
    </xf>
    <xf numFmtId="0" fontId="12" fillId="0" borderId="0"/>
    <xf numFmtId="0" fontId="1" fillId="0" borderId="0">
      <protection locked="0"/>
    </xf>
    <xf numFmtId="0" fontId="12" fillId="0" borderId="0"/>
    <xf numFmtId="0" fontId="1" fillId="0" borderId="0"/>
    <xf numFmtId="0" fontId="18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vertical="center" wrapText="1"/>
    </xf>
    <xf numFmtId="0" fontId="0" fillId="3" borderId="0" xfId="0" applyFont="1" applyFill="1"/>
    <xf numFmtId="0" fontId="13" fillId="2" borderId="2" xfId="0" applyFont="1" applyFill="1" applyBorder="1" applyAlignment="1">
      <alignment horizontal="left" vertical="center"/>
    </xf>
    <xf numFmtId="164" fontId="13" fillId="2" borderId="2" xfId="6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2" borderId="2" xfId="0" applyFont="1" applyFill="1" applyBorder="1" applyAlignment="1">
      <alignment horizontal="left" vertical="center" wrapText="1"/>
    </xf>
    <xf numFmtId="49" fontId="13" fillId="2" borderId="2" xfId="1" applyNumberFormat="1" applyFont="1" applyFill="1" applyBorder="1" applyAlignment="1">
      <alignment horizontal="left" vertical="center" wrapText="1"/>
    </xf>
    <xf numFmtId="0" fontId="0" fillId="3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vertical="center" wrapText="1"/>
    </xf>
    <xf numFmtId="0" fontId="0" fillId="0" borderId="0" xfId="0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2" borderId="4" xfId="0" applyFont="1" applyFill="1" applyBorder="1" applyAlignment="1"/>
    <xf numFmtId="0" fontId="0" fillId="0" borderId="4" xfId="0" applyFont="1" applyFill="1" applyBorder="1" applyAlignment="1">
      <alignment horizontal="left"/>
    </xf>
    <xf numFmtId="0" fontId="0" fillId="0" borderId="0" xfId="0" applyFont="1" applyAlignment="1"/>
    <xf numFmtId="0" fontId="13" fillId="2" borderId="2" xfId="1" applyFont="1" applyFill="1" applyBorder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0" borderId="6" xfId="1" applyFont="1" applyBorder="1" applyAlignment="1">
      <alignment horizontal="left" vertical="center" wrapText="1"/>
    </xf>
    <xf numFmtId="0" fontId="0" fillId="0" borderId="6" xfId="1" applyFont="1" applyBorder="1" applyAlignment="1">
      <alignment vertical="center" wrapText="1"/>
    </xf>
    <xf numFmtId="0" fontId="17" fillId="0" borderId="2" xfId="12" applyFont="1" applyBorder="1" applyAlignment="1">
      <alignment horizontal="left" vertical="top"/>
    </xf>
    <xf numFmtId="0" fontId="17" fillId="0" borderId="2" xfId="1" applyFont="1" applyFill="1" applyBorder="1" applyAlignment="1">
      <alignment horizontal="left" vertical="top"/>
    </xf>
    <xf numFmtId="49" fontId="13" fillId="2" borderId="2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Font="1" applyBorder="1" applyAlignment="1"/>
    <xf numFmtId="49" fontId="0" fillId="0" borderId="4" xfId="0" applyNumberFormat="1" applyFont="1" applyBorder="1" applyAlignment="1">
      <alignment horizontal="left" wrapText="1"/>
    </xf>
    <xf numFmtId="165" fontId="0" fillId="0" borderId="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left" vertical="top" wrapText="1"/>
    </xf>
    <xf numFmtId="0" fontId="13" fillId="0" borderId="2" xfId="0" applyFont="1" applyBorder="1"/>
    <xf numFmtId="0" fontId="13" fillId="0" borderId="2" xfId="0" applyFont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/>
    </xf>
    <xf numFmtId="0" fontId="13" fillId="0" borderId="2" xfId="3" applyFont="1" applyBorder="1" applyAlignment="1">
      <alignment horizontal="left" vertical="center"/>
    </xf>
    <xf numFmtId="0" fontId="13" fillId="0" borderId="2" xfId="0" applyFont="1" applyBorder="1" applyAlignment="1">
      <alignment horizontal="left" vertical="top"/>
    </xf>
    <xf numFmtId="164" fontId="13" fillId="0" borderId="2" xfId="2" applyNumberFormat="1" applyFont="1" applyFill="1" applyBorder="1" applyAlignment="1">
      <alignment horizontal="center" vertical="center"/>
    </xf>
    <xf numFmtId="49" fontId="13" fillId="0" borderId="2" xfId="0" applyNumberFormat="1" applyFont="1" applyBorder="1" applyAlignment="1"/>
    <xf numFmtId="164" fontId="13" fillId="0" borderId="2" xfId="1" applyNumberFormat="1" applyFont="1" applyFill="1" applyBorder="1" applyAlignment="1">
      <alignment horizontal="center"/>
    </xf>
    <xf numFmtId="166" fontId="13" fillId="2" borderId="2" xfId="1" applyNumberFormat="1" applyFont="1" applyFill="1" applyBorder="1" applyAlignment="1">
      <alignment horizontal="center"/>
    </xf>
    <xf numFmtId="166" fontId="13" fillId="0" borderId="2" xfId="1" applyNumberFormat="1" applyFont="1" applyBorder="1" applyAlignment="1">
      <alignment horizontal="center"/>
    </xf>
    <xf numFmtId="0" fontId="0" fillId="2" borderId="4" xfId="0" applyNumberFormat="1" applyFont="1" applyFill="1" applyBorder="1" applyAlignment="1">
      <alignment horizontal="left" wrapText="1"/>
    </xf>
    <xf numFmtId="49" fontId="13" fillId="2" borderId="2" xfId="1" applyNumberFormat="1" applyFont="1" applyFill="1" applyBorder="1" applyAlignment="1">
      <alignment horizontal="left" vertical="top"/>
    </xf>
    <xf numFmtId="0" fontId="13" fillId="0" borderId="2" xfId="5" applyFont="1" applyFill="1" applyBorder="1" applyAlignment="1">
      <alignment horizontal="left" vertical="top" wrapText="1"/>
    </xf>
    <xf numFmtId="164" fontId="13" fillId="0" borderId="2" xfId="1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20" fillId="0" borderId="2" xfId="1" applyNumberFormat="1" applyFont="1" applyBorder="1" applyAlignment="1">
      <alignment horizontal="center" vertical="top"/>
    </xf>
    <xf numFmtId="166" fontId="20" fillId="0" borderId="2" xfId="1" applyNumberFormat="1" applyFont="1" applyBorder="1" applyAlignment="1">
      <alignment horizontal="center" vertical="top"/>
    </xf>
    <xf numFmtId="0" fontId="20" fillId="4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vertical="center"/>
    </xf>
    <xf numFmtId="164" fontId="0" fillId="0" borderId="2" xfId="1" applyNumberFormat="1" applyFont="1" applyFill="1" applyBorder="1" applyAlignment="1">
      <alignment horizontal="center" vertical="center"/>
    </xf>
    <xf numFmtId="0" fontId="20" fillId="0" borderId="2" xfId="1" applyFont="1" applyBorder="1" applyAlignment="1">
      <alignment horizontal="left" vertical="top"/>
    </xf>
    <xf numFmtId="0" fontId="20" fillId="0" borderId="2" xfId="1" applyFont="1" applyBorder="1" applyAlignment="1">
      <alignment horizontal="left" vertical="center"/>
    </xf>
    <xf numFmtId="164" fontId="20" fillId="0" borderId="10" xfId="1" applyNumberFormat="1" applyFont="1" applyBorder="1" applyAlignment="1">
      <alignment horizontal="center" vertical="top"/>
    </xf>
    <xf numFmtId="0" fontId="5" fillId="0" borderId="3" xfId="0" applyFont="1" applyBorder="1" applyAlignment="1"/>
    <xf numFmtId="2" fontId="0" fillId="0" borderId="0" xfId="0" applyNumberFormat="1"/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</cellXfs>
  <cellStyles count="19">
    <cellStyle name="Обычный" xfId="0" builtinId="0"/>
    <cellStyle name="Обычный 10" xfId="12"/>
    <cellStyle name="Обычный 11" xfId="14"/>
    <cellStyle name="Обычный 12" xfId="3"/>
    <cellStyle name="Обычный 13" xfId="16"/>
    <cellStyle name="Обычный 14" xfId="18"/>
    <cellStyle name="Обычный 2" xfId="1"/>
    <cellStyle name="Обычный 2 2" xfId="9"/>
    <cellStyle name="Обычный 2 2 2" xfId="13"/>
    <cellStyle name="Обычный 2 3" xfId="17"/>
    <cellStyle name="Обычный 3 2" xfId="2"/>
    <cellStyle name="Обычный 3 3 2" xfId="4"/>
    <cellStyle name="Обычный 4 2" xfId="15"/>
    <cellStyle name="Обычный 5" xfId="7"/>
    <cellStyle name="Обычный 5 2 2" xfId="11"/>
    <cellStyle name="Обычный 6" xfId="6"/>
    <cellStyle name="Обычный 6 2" xfId="5"/>
    <cellStyle name="Обычный 7 4" xfId="8"/>
    <cellStyle name="Обычный 9" xfId="10"/>
  </cellStyles>
  <dxfs count="2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86;&#1088;&#1090;-&#1090;&#1088;&#1077;&#1082;\&#1056;&#1077;&#1081;&#1090;&#1080;&#1085;&#1075;&#1080;\&#1056;&#1077;&#1081;&#1090;&#1080;&#1085;&#1075;%20&#1085;&#1072;%2019.11.2019\&#1055;&#1056;&#1054;&#1058;&#1054;&#1050;&#1054;&#1051;%20&#1042;&#1080;&#1082;&#1090;&#1086;&#1088;%20&#1040;&#1085;%20%202%20&#1076;&#1085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убъкты"/>
      <sheetName val="судьи"/>
      <sheetName val="сп.юниоры"/>
      <sheetName val="сп.юниорки"/>
      <sheetName val="врем1500"/>
      <sheetName val="врем500"/>
      <sheetName val="врем1000"/>
      <sheetName val="итог"/>
      <sheetName val="un 1500"/>
      <sheetName val="дев 1500"/>
      <sheetName val="юн 500"/>
      <sheetName val="дев 500"/>
      <sheetName val="con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2">
          <cell r="D22">
            <v>100</v>
          </cell>
          <cell r="E2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04"/>
  <sheetViews>
    <sheetView tabSelected="1" zoomScale="70" zoomScaleNormal="70" workbookViewId="0">
      <selection activeCell="B8" sqref="B8"/>
    </sheetView>
  </sheetViews>
  <sheetFormatPr defaultRowHeight="14.4" x14ac:dyDescent="0.3"/>
  <cols>
    <col min="1" max="1" width="5.44140625" customWidth="1"/>
    <col min="2" max="2" width="23.33203125" customWidth="1"/>
    <col min="3" max="3" width="39.5546875" customWidth="1"/>
    <col min="4" max="4" width="11.5546875" customWidth="1"/>
    <col min="5" max="5" width="42.44140625" customWidth="1"/>
    <col min="6" max="6" width="24.33203125" customWidth="1"/>
  </cols>
  <sheetData>
    <row r="1" spans="1:6" x14ac:dyDescent="0.3">
      <c r="A1" s="1" t="s">
        <v>1153</v>
      </c>
      <c r="B1" s="2"/>
      <c r="C1" s="2"/>
      <c r="D1" s="2"/>
      <c r="E1" s="2"/>
      <c r="F1" s="2"/>
    </row>
    <row r="2" spans="1:6" x14ac:dyDescent="0.3">
      <c r="A2" s="1" t="s">
        <v>471</v>
      </c>
      <c r="B2" s="2"/>
      <c r="C2" s="2"/>
      <c r="D2" s="2"/>
      <c r="E2" s="2"/>
      <c r="F2" s="2"/>
    </row>
    <row r="3" spans="1:6" x14ac:dyDescent="0.3">
      <c r="A3" s="3" t="s">
        <v>0</v>
      </c>
      <c r="B3" s="4"/>
      <c r="C3" s="5"/>
      <c r="D3" s="6"/>
      <c r="E3" s="7"/>
      <c r="F3" s="8"/>
    </row>
    <row r="4" spans="1:6" x14ac:dyDescent="0.3">
      <c r="A4" s="94" t="s">
        <v>1</v>
      </c>
      <c r="B4" s="94"/>
      <c r="C4" s="94"/>
      <c r="D4" s="94"/>
      <c r="E4" s="94"/>
      <c r="F4" s="94"/>
    </row>
    <row r="5" spans="1:6" x14ac:dyDescent="0.3">
      <c r="A5" s="95" t="s">
        <v>2</v>
      </c>
      <c r="B5" s="95"/>
      <c r="C5" s="95"/>
      <c r="D5" s="95"/>
      <c r="E5" s="95"/>
      <c r="F5" s="95"/>
    </row>
    <row r="6" spans="1:6" x14ac:dyDescent="0.3">
      <c r="A6" s="96" t="s">
        <v>3</v>
      </c>
      <c r="B6" s="96"/>
      <c r="C6" s="96"/>
      <c r="D6" s="96"/>
      <c r="E6" s="96"/>
      <c r="F6" s="96"/>
    </row>
    <row r="7" spans="1:6" ht="30.6" customHeight="1" x14ac:dyDescent="0.3">
      <c r="A7" s="97" t="s">
        <v>520</v>
      </c>
      <c r="B7" s="97"/>
      <c r="C7" s="97"/>
      <c r="D7" s="97"/>
      <c r="E7" s="97"/>
      <c r="F7" s="97"/>
    </row>
    <row r="8" spans="1:6" x14ac:dyDescent="0.3">
      <c r="A8" s="9"/>
      <c r="B8" s="10"/>
      <c r="C8" s="11"/>
      <c r="D8" s="10"/>
      <c r="E8" s="12"/>
      <c r="F8" s="13"/>
    </row>
    <row r="9" spans="1:6" ht="41.4" x14ac:dyDescent="0.3">
      <c r="A9" s="14" t="s">
        <v>4</v>
      </c>
      <c r="B9" s="15" t="s">
        <v>5</v>
      </c>
      <c r="C9" s="16" t="s">
        <v>6</v>
      </c>
      <c r="D9" s="15" t="s">
        <v>7</v>
      </c>
      <c r="E9" s="14" t="s">
        <v>8</v>
      </c>
      <c r="F9" s="14" t="s">
        <v>9</v>
      </c>
    </row>
    <row r="10" spans="1:6" x14ac:dyDescent="0.3">
      <c r="A10" s="17"/>
      <c r="B10" s="18">
        <v>1</v>
      </c>
      <c r="C10" s="18">
        <v>2</v>
      </c>
      <c r="D10" s="18">
        <v>3</v>
      </c>
      <c r="E10" s="18">
        <v>4</v>
      </c>
      <c r="F10" s="18">
        <v>5</v>
      </c>
    </row>
    <row r="11" spans="1:6" x14ac:dyDescent="0.3">
      <c r="A11" s="63">
        <v>1</v>
      </c>
      <c r="B11" s="70" t="s">
        <v>45</v>
      </c>
      <c r="C11" s="81" t="s">
        <v>1125</v>
      </c>
      <c r="D11" s="82">
        <v>1.5268055555555556E-3</v>
      </c>
      <c r="E11" s="73" t="s">
        <v>472</v>
      </c>
      <c r="F11" s="20" t="str">
        <f t="shared" ref="F11:F74" si="0">IF(D11&lt;=135.5/86400,"МСМК",IF(D11&lt;=141/86400,"МС",IF(D11&lt;=149/86400,"кандидат в мастера спорта",IF(D11&lt;=157/86400,"1 спортивный разряд",IF(D11&lt;=169/86400,"2 спортивный разряд",IF(D11&lt;=177/86400,"3 спортивный разряд",IF(D11&lt;=195/86400,"1 юношеский разряд","")))))))</f>
        <v>МСМК</v>
      </c>
    </row>
    <row r="12" spans="1:6" x14ac:dyDescent="0.3">
      <c r="A12" s="63">
        <v>2</v>
      </c>
      <c r="B12" s="70" t="s">
        <v>30</v>
      </c>
      <c r="C12" s="81" t="s">
        <v>1064</v>
      </c>
      <c r="D12" s="82">
        <v>1.5346412037037036E-3</v>
      </c>
      <c r="E12" s="73" t="s">
        <v>472</v>
      </c>
      <c r="F12" s="20" t="str">
        <f t="shared" si="0"/>
        <v>МСМК</v>
      </c>
    </row>
    <row r="13" spans="1:6" s="83" customFormat="1" x14ac:dyDescent="0.3">
      <c r="A13" s="63">
        <v>3</v>
      </c>
      <c r="B13" s="70" t="s">
        <v>14</v>
      </c>
      <c r="C13" s="81" t="s">
        <v>605</v>
      </c>
      <c r="D13" s="82">
        <v>1.5351273148148147E-3</v>
      </c>
      <c r="E13" s="73" t="s">
        <v>525</v>
      </c>
      <c r="F13" s="20" t="str">
        <f t="shared" si="0"/>
        <v>МСМК</v>
      </c>
    </row>
    <row r="14" spans="1:6" x14ac:dyDescent="0.3">
      <c r="A14" s="63">
        <v>4</v>
      </c>
      <c r="B14" s="70" t="s">
        <v>23</v>
      </c>
      <c r="C14" s="81" t="s">
        <v>24</v>
      </c>
      <c r="D14" s="82">
        <v>1.5417824074074075E-3</v>
      </c>
      <c r="E14" s="73" t="s">
        <v>472</v>
      </c>
      <c r="F14" s="20" t="str">
        <f t="shared" si="0"/>
        <v>МСМК</v>
      </c>
    </row>
    <row r="15" spans="1:6" x14ac:dyDescent="0.3">
      <c r="A15" s="63">
        <v>5</v>
      </c>
      <c r="B15" s="70" t="s">
        <v>37</v>
      </c>
      <c r="C15" s="81" t="s">
        <v>1126</v>
      </c>
      <c r="D15" s="82">
        <v>1.543287037037037E-3</v>
      </c>
      <c r="E15" s="73" t="s">
        <v>472</v>
      </c>
      <c r="F15" s="20" t="str">
        <f t="shared" si="0"/>
        <v>МСМК</v>
      </c>
    </row>
    <row r="16" spans="1:6" x14ac:dyDescent="0.3">
      <c r="A16" s="63">
        <v>6</v>
      </c>
      <c r="B16" s="70" t="s">
        <v>83</v>
      </c>
      <c r="C16" s="81" t="s">
        <v>274</v>
      </c>
      <c r="D16" s="82">
        <v>1.546064814814815E-3</v>
      </c>
      <c r="E16" s="73" t="s">
        <v>472</v>
      </c>
      <c r="F16" s="20" t="str">
        <f t="shared" si="0"/>
        <v>МСМК</v>
      </c>
    </row>
    <row r="17" spans="1:6" x14ac:dyDescent="0.3">
      <c r="A17" s="63">
        <v>7</v>
      </c>
      <c r="B17" s="70" t="s">
        <v>528</v>
      </c>
      <c r="C17" s="81" t="s">
        <v>605</v>
      </c>
      <c r="D17" s="82">
        <v>1.546759259259259E-3</v>
      </c>
      <c r="E17" s="73" t="s">
        <v>525</v>
      </c>
      <c r="F17" s="20" t="str">
        <f t="shared" si="0"/>
        <v>МСМК</v>
      </c>
    </row>
    <row r="18" spans="1:6" x14ac:dyDescent="0.3">
      <c r="A18" s="63">
        <v>8</v>
      </c>
      <c r="B18" s="70" t="s">
        <v>91</v>
      </c>
      <c r="C18" s="81" t="s">
        <v>605</v>
      </c>
      <c r="D18" s="82">
        <v>1.5474884259259259E-3</v>
      </c>
      <c r="E18" s="73" t="s">
        <v>525</v>
      </c>
      <c r="F18" s="20" t="str">
        <f t="shared" si="0"/>
        <v>МСМК</v>
      </c>
    </row>
    <row r="19" spans="1:6" x14ac:dyDescent="0.3">
      <c r="A19" s="63">
        <v>9</v>
      </c>
      <c r="B19" s="70" t="s">
        <v>28</v>
      </c>
      <c r="C19" s="81" t="s">
        <v>1138</v>
      </c>
      <c r="D19" s="82">
        <v>1.5582523148148148E-3</v>
      </c>
      <c r="E19" s="73" t="s">
        <v>472</v>
      </c>
      <c r="F19" s="20" t="str">
        <f t="shared" si="0"/>
        <v>МСМК</v>
      </c>
    </row>
    <row r="20" spans="1:6" ht="12.75" customHeight="1" x14ac:dyDescent="0.3">
      <c r="A20" s="63">
        <v>10</v>
      </c>
      <c r="B20" s="70" t="s">
        <v>86</v>
      </c>
      <c r="C20" s="81" t="s">
        <v>605</v>
      </c>
      <c r="D20" s="82">
        <v>1.5625462962962963E-3</v>
      </c>
      <c r="E20" s="73" t="s">
        <v>525</v>
      </c>
      <c r="F20" s="20" t="str">
        <f t="shared" si="0"/>
        <v>МСМК</v>
      </c>
    </row>
    <row r="21" spans="1:6" x14ac:dyDescent="0.3">
      <c r="A21" s="63">
        <v>11</v>
      </c>
      <c r="B21" s="70" t="s">
        <v>10</v>
      </c>
      <c r="C21" s="81" t="s">
        <v>1126</v>
      </c>
      <c r="D21" s="82">
        <v>1.5694444444444443E-3</v>
      </c>
      <c r="E21" s="73" t="s">
        <v>598</v>
      </c>
      <c r="F21" s="20" t="str">
        <f t="shared" si="0"/>
        <v>МС</v>
      </c>
    </row>
    <row r="22" spans="1:6" x14ac:dyDescent="0.3">
      <c r="A22" s="63">
        <v>12</v>
      </c>
      <c r="B22" s="70" t="s">
        <v>47</v>
      </c>
      <c r="C22" s="81" t="s">
        <v>605</v>
      </c>
      <c r="D22" s="82">
        <v>1.5704050925925924E-3</v>
      </c>
      <c r="E22" s="73" t="s">
        <v>525</v>
      </c>
      <c r="F22" s="20" t="str">
        <f t="shared" si="0"/>
        <v>МС</v>
      </c>
    </row>
    <row r="23" spans="1:6" x14ac:dyDescent="0.3">
      <c r="A23" s="63">
        <v>13</v>
      </c>
      <c r="B23" s="70" t="s">
        <v>12</v>
      </c>
      <c r="C23" s="81" t="s">
        <v>605</v>
      </c>
      <c r="D23" s="82">
        <v>1.5717592592592593E-3</v>
      </c>
      <c r="E23" s="73" t="s">
        <v>598</v>
      </c>
      <c r="F23" s="20" t="str">
        <f t="shared" si="0"/>
        <v>МС</v>
      </c>
    </row>
    <row r="24" spans="1:6" x14ac:dyDescent="0.3">
      <c r="A24" s="63">
        <v>14</v>
      </c>
      <c r="B24" s="70" t="s">
        <v>56</v>
      </c>
      <c r="C24" s="81" t="s">
        <v>44</v>
      </c>
      <c r="D24" s="82">
        <v>1.5746874999999999E-3</v>
      </c>
      <c r="E24" s="73" t="s">
        <v>1073</v>
      </c>
      <c r="F24" s="20" t="str">
        <f t="shared" si="0"/>
        <v>МС</v>
      </c>
    </row>
    <row r="25" spans="1:6" x14ac:dyDescent="0.3">
      <c r="A25" s="63">
        <v>15</v>
      </c>
      <c r="B25" s="70" t="s">
        <v>15</v>
      </c>
      <c r="C25" s="81" t="s">
        <v>38</v>
      </c>
      <c r="D25" s="82">
        <v>1.5748495370370371E-3</v>
      </c>
      <c r="E25" s="73" t="s">
        <v>472</v>
      </c>
      <c r="F25" s="20" t="str">
        <f t="shared" si="0"/>
        <v>МС</v>
      </c>
    </row>
    <row r="26" spans="1:6" x14ac:dyDescent="0.3">
      <c r="A26" s="63">
        <v>16</v>
      </c>
      <c r="B26" s="70" t="s">
        <v>22</v>
      </c>
      <c r="C26" s="81" t="s">
        <v>1126</v>
      </c>
      <c r="D26" s="82">
        <v>1.5776736111111113E-3</v>
      </c>
      <c r="E26" s="73" t="s">
        <v>525</v>
      </c>
      <c r="F26" s="20" t="str">
        <f t="shared" si="0"/>
        <v>МС</v>
      </c>
    </row>
    <row r="27" spans="1:6" x14ac:dyDescent="0.3">
      <c r="A27" s="63">
        <v>17</v>
      </c>
      <c r="B27" s="70" t="s">
        <v>42</v>
      </c>
      <c r="C27" s="81" t="s">
        <v>1125</v>
      </c>
      <c r="D27" s="82">
        <v>1.5779629629629631E-3</v>
      </c>
      <c r="E27" s="73" t="s">
        <v>472</v>
      </c>
      <c r="F27" s="20" t="str">
        <f t="shared" si="0"/>
        <v>МС</v>
      </c>
    </row>
    <row r="28" spans="1:6" x14ac:dyDescent="0.3">
      <c r="A28" s="63">
        <v>18</v>
      </c>
      <c r="B28" s="70" t="s">
        <v>17</v>
      </c>
      <c r="C28" s="81" t="s">
        <v>24</v>
      </c>
      <c r="D28" s="82">
        <v>1.5810185185185185E-3</v>
      </c>
      <c r="E28" s="73" t="s">
        <v>591</v>
      </c>
      <c r="F28" s="20" t="str">
        <f t="shared" si="0"/>
        <v>МС</v>
      </c>
    </row>
    <row r="29" spans="1:6" x14ac:dyDescent="0.3">
      <c r="A29" s="63">
        <v>19</v>
      </c>
      <c r="B29" s="70" t="s">
        <v>27</v>
      </c>
      <c r="C29" s="81" t="s">
        <v>1127</v>
      </c>
      <c r="D29" s="82">
        <v>1.5846990740740741E-3</v>
      </c>
      <c r="E29" s="73" t="s">
        <v>1073</v>
      </c>
      <c r="F29" s="20" t="str">
        <f t="shared" si="0"/>
        <v>МС</v>
      </c>
    </row>
    <row r="30" spans="1:6" x14ac:dyDescent="0.3">
      <c r="A30" s="63">
        <v>20</v>
      </c>
      <c r="B30" s="70" t="s">
        <v>84</v>
      </c>
      <c r="C30" s="81" t="s">
        <v>40</v>
      </c>
      <c r="D30" s="82">
        <v>1.5879629629629629E-3</v>
      </c>
      <c r="E30" s="73" t="s">
        <v>591</v>
      </c>
      <c r="F30" s="20" t="str">
        <f t="shared" si="0"/>
        <v>МС</v>
      </c>
    </row>
    <row r="31" spans="1:6" x14ac:dyDescent="0.3">
      <c r="A31" s="63">
        <v>21</v>
      </c>
      <c r="B31" s="70" t="s">
        <v>60</v>
      </c>
      <c r="C31" s="81" t="s">
        <v>605</v>
      </c>
      <c r="D31" s="82">
        <v>1.5916666666666668E-3</v>
      </c>
      <c r="E31" s="73" t="s">
        <v>591</v>
      </c>
      <c r="F31" s="20" t="str">
        <f t="shared" si="0"/>
        <v>МС</v>
      </c>
    </row>
    <row r="32" spans="1:6" x14ac:dyDescent="0.3">
      <c r="A32" s="63">
        <v>22</v>
      </c>
      <c r="B32" s="70" t="s">
        <v>19</v>
      </c>
      <c r="C32" s="81" t="s">
        <v>1125</v>
      </c>
      <c r="D32" s="82">
        <v>1.5924074074074074E-3</v>
      </c>
      <c r="E32" s="73" t="s">
        <v>525</v>
      </c>
      <c r="F32" s="20" t="str">
        <f t="shared" si="0"/>
        <v>МС</v>
      </c>
    </row>
    <row r="33" spans="1:6" x14ac:dyDescent="0.3">
      <c r="A33" s="63">
        <v>23</v>
      </c>
      <c r="B33" s="70" t="s">
        <v>74</v>
      </c>
      <c r="C33" s="81" t="s">
        <v>1126</v>
      </c>
      <c r="D33" s="82">
        <v>1.5928240740740742E-3</v>
      </c>
      <c r="E33" s="73" t="s">
        <v>598</v>
      </c>
      <c r="F33" s="20" t="str">
        <f t="shared" si="0"/>
        <v>МС</v>
      </c>
    </row>
    <row r="34" spans="1:6" x14ac:dyDescent="0.3">
      <c r="A34" s="63">
        <v>24</v>
      </c>
      <c r="B34" s="70" t="s">
        <v>587</v>
      </c>
      <c r="C34" s="81" t="s">
        <v>1126</v>
      </c>
      <c r="D34" s="82">
        <v>1.5934027777777776E-3</v>
      </c>
      <c r="E34" s="73" t="s">
        <v>598</v>
      </c>
      <c r="F34" s="20" t="str">
        <f t="shared" si="0"/>
        <v>МС</v>
      </c>
    </row>
    <row r="35" spans="1:6" x14ac:dyDescent="0.3">
      <c r="A35" s="63">
        <v>25</v>
      </c>
      <c r="B35" s="70" t="s">
        <v>66</v>
      </c>
      <c r="C35" s="81" t="s">
        <v>1127</v>
      </c>
      <c r="D35" s="82">
        <v>1.5943287037037037E-3</v>
      </c>
      <c r="E35" s="73" t="s">
        <v>598</v>
      </c>
      <c r="F35" s="20" t="str">
        <f t="shared" si="0"/>
        <v>МС</v>
      </c>
    </row>
    <row r="36" spans="1:6" x14ac:dyDescent="0.3">
      <c r="A36" s="63">
        <v>26</v>
      </c>
      <c r="B36" s="70" t="s">
        <v>65</v>
      </c>
      <c r="C36" s="81" t="s">
        <v>605</v>
      </c>
      <c r="D36" s="82">
        <v>1.5957175925925926E-3</v>
      </c>
      <c r="E36" s="73" t="s">
        <v>598</v>
      </c>
      <c r="F36" s="20" t="str">
        <f t="shared" si="0"/>
        <v>МС</v>
      </c>
    </row>
    <row r="37" spans="1:6" x14ac:dyDescent="0.3">
      <c r="A37" s="63">
        <v>27</v>
      </c>
      <c r="B37" s="70" t="s">
        <v>102</v>
      </c>
      <c r="C37" s="81" t="s">
        <v>1127</v>
      </c>
      <c r="D37" s="82">
        <v>1.5981481481481482E-3</v>
      </c>
      <c r="E37" s="73" t="s">
        <v>598</v>
      </c>
      <c r="F37" s="20" t="str">
        <f t="shared" si="0"/>
        <v>МС</v>
      </c>
    </row>
    <row r="38" spans="1:6" x14ac:dyDescent="0.3">
      <c r="A38" s="63">
        <v>28</v>
      </c>
      <c r="B38" s="70" t="s">
        <v>63</v>
      </c>
      <c r="C38" s="81" t="s">
        <v>40</v>
      </c>
      <c r="D38" s="82">
        <v>1.5994212962962963E-3</v>
      </c>
      <c r="E38" s="73" t="s">
        <v>598</v>
      </c>
      <c r="F38" s="20" t="str">
        <f t="shared" si="0"/>
        <v>МС</v>
      </c>
    </row>
    <row r="39" spans="1:6" x14ac:dyDescent="0.3">
      <c r="A39" s="63">
        <v>29</v>
      </c>
      <c r="B39" s="70" t="s">
        <v>529</v>
      </c>
      <c r="C39" s="81" t="s">
        <v>1125</v>
      </c>
      <c r="D39" s="82">
        <v>1.6010416666666668E-3</v>
      </c>
      <c r="E39" s="73" t="s">
        <v>598</v>
      </c>
      <c r="F39" s="20" t="str">
        <f t="shared" si="0"/>
        <v>МС</v>
      </c>
    </row>
    <row r="40" spans="1:6" x14ac:dyDescent="0.3">
      <c r="A40" s="63">
        <v>30</v>
      </c>
      <c r="B40" s="70" t="s">
        <v>33</v>
      </c>
      <c r="C40" s="81" t="s">
        <v>1126</v>
      </c>
      <c r="D40" s="82">
        <v>1.6018518518518519E-3</v>
      </c>
      <c r="E40" s="73" t="s">
        <v>598</v>
      </c>
      <c r="F40" s="20" t="str">
        <f t="shared" si="0"/>
        <v>МС</v>
      </c>
    </row>
    <row r="41" spans="1:6" x14ac:dyDescent="0.3">
      <c r="A41" s="63">
        <v>31</v>
      </c>
      <c r="B41" s="70" t="s">
        <v>93</v>
      </c>
      <c r="C41" s="81" t="s">
        <v>40</v>
      </c>
      <c r="D41" s="82">
        <v>1.6037037037037038E-3</v>
      </c>
      <c r="E41" s="73" t="s">
        <v>598</v>
      </c>
      <c r="F41" s="20" t="str">
        <f t="shared" si="0"/>
        <v>МС</v>
      </c>
    </row>
    <row r="42" spans="1:6" x14ac:dyDescent="0.3">
      <c r="A42" s="63">
        <v>32</v>
      </c>
      <c r="B42" s="70" t="s">
        <v>35</v>
      </c>
      <c r="C42" s="81" t="s">
        <v>36</v>
      </c>
      <c r="D42" s="82">
        <v>1.6039120370370372E-3</v>
      </c>
      <c r="E42" s="73" t="s">
        <v>525</v>
      </c>
      <c r="F42" s="20" t="str">
        <f t="shared" si="0"/>
        <v>МС</v>
      </c>
    </row>
    <row r="43" spans="1:6" x14ac:dyDescent="0.3">
      <c r="A43" s="63">
        <v>33</v>
      </c>
      <c r="B43" s="70" t="s">
        <v>535</v>
      </c>
      <c r="C43" s="81" t="s">
        <v>1127</v>
      </c>
      <c r="D43" s="82">
        <v>1.6059027777777777E-3</v>
      </c>
      <c r="E43" s="73" t="s">
        <v>598</v>
      </c>
      <c r="F43" s="20" t="str">
        <f t="shared" si="0"/>
        <v>МС</v>
      </c>
    </row>
    <row r="44" spans="1:6" x14ac:dyDescent="0.3">
      <c r="A44" s="63">
        <v>34</v>
      </c>
      <c r="B44" s="70" t="s">
        <v>59</v>
      </c>
      <c r="C44" s="81" t="s">
        <v>44</v>
      </c>
      <c r="D44" s="82">
        <v>1.6070949074074076E-3</v>
      </c>
      <c r="E44" s="73" t="s">
        <v>525</v>
      </c>
      <c r="F44" s="20" t="str">
        <f t="shared" si="0"/>
        <v>МС</v>
      </c>
    </row>
    <row r="45" spans="1:6" x14ac:dyDescent="0.3">
      <c r="A45" s="63">
        <v>35</v>
      </c>
      <c r="B45" s="70" t="s">
        <v>100</v>
      </c>
      <c r="C45" s="81" t="s">
        <v>1127</v>
      </c>
      <c r="D45" s="82">
        <v>1.6074074074074074E-3</v>
      </c>
      <c r="E45" s="73" t="s">
        <v>526</v>
      </c>
      <c r="F45" s="20" t="str">
        <f t="shared" si="0"/>
        <v>МС</v>
      </c>
    </row>
    <row r="46" spans="1:6" x14ac:dyDescent="0.3">
      <c r="A46" s="63">
        <v>36</v>
      </c>
      <c r="B46" s="70" t="s">
        <v>478</v>
      </c>
      <c r="C46" s="81" t="s">
        <v>1139</v>
      </c>
      <c r="D46" s="82">
        <v>1.6094212962962963E-3</v>
      </c>
      <c r="E46" s="73" t="s">
        <v>472</v>
      </c>
      <c r="F46" s="20" t="str">
        <f t="shared" si="0"/>
        <v>МС</v>
      </c>
    </row>
    <row r="47" spans="1:6" x14ac:dyDescent="0.3">
      <c r="A47" s="63">
        <v>37</v>
      </c>
      <c r="B47" s="70" t="s">
        <v>117</v>
      </c>
      <c r="C47" s="81" t="s">
        <v>605</v>
      </c>
      <c r="D47" s="82">
        <v>1.6103009259259258E-3</v>
      </c>
      <c r="E47" s="73" t="s">
        <v>598</v>
      </c>
      <c r="F47" s="20" t="str">
        <f t="shared" si="0"/>
        <v>МС</v>
      </c>
    </row>
    <row r="48" spans="1:6" x14ac:dyDescent="0.3">
      <c r="A48" s="63">
        <v>38</v>
      </c>
      <c r="B48" s="70" t="s">
        <v>55</v>
      </c>
      <c r="C48" s="81" t="s">
        <v>1127</v>
      </c>
      <c r="D48" s="82">
        <v>1.6104398148148148E-3</v>
      </c>
      <c r="E48" s="73" t="s">
        <v>525</v>
      </c>
      <c r="F48" s="20" t="str">
        <f t="shared" si="0"/>
        <v>МС</v>
      </c>
    </row>
    <row r="49" spans="1:6" x14ac:dyDescent="0.3">
      <c r="A49" s="63">
        <v>39</v>
      </c>
      <c r="B49" s="70" t="s">
        <v>134</v>
      </c>
      <c r="C49" s="81" t="s">
        <v>1125</v>
      </c>
      <c r="D49" s="82">
        <v>1.6125E-3</v>
      </c>
      <c r="E49" s="73" t="s">
        <v>526</v>
      </c>
      <c r="F49" s="20" t="str">
        <f t="shared" si="0"/>
        <v>МС</v>
      </c>
    </row>
    <row r="50" spans="1:6" x14ac:dyDescent="0.3">
      <c r="A50" s="63">
        <v>40</v>
      </c>
      <c r="B50" s="70" t="s">
        <v>39</v>
      </c>
      <c r="C50" s="81" t="s">
        <v>1125</v>
      </c>
      <c r="D50" s="82">
        <v>1.6142708333333334E-3</v>
      </c>
      <c r="E50" s="73" t="s">
        <v>472</v>
      </c>
      <c r="F50" s="20" t="str">
        <f t="shared" si="0"/>
        <v>МС</v>
      </c>
    </row>
    <row r="51" spans="1:6" x14ac:dyDescent="0.3">
      <c r="A51" s="63">
        <v>41</v>
      </c>
      <c r="B51" s="70" t="s">
        <v>18</v>
      </c>
      <c r="C51" s="81" t="s">
        <v>1141</v>
      </c>
      <c r="D51" s="82">
        <v>1.6155555555555556E-3</v>
      </c>
      <c r="E51" s="73" t="s">
        <v>600</v>
      </c>
      <c r="F51" s="20" t="str">
        <f t="shared" si="0"/>
        <v>МС</v>
      </c>
    </row>
    <row r="52" spans="1:6" x14ac:dyDescent="0.3">
      <c r="A52" s="63">
        <v>42</v>
      </c>
      <c r="B52" s="70" t="s">
        <v>94</v>
      </c>
      <c r="C52" s="81" t="s">
        <v>605</v>
      </c>
      <c r="D52" s="82">
        <v>1.6156250000000001E-3</v>
      </c>
      <c r="E52" s="73" t="s">
        <v>598</v>
      </c>
      <c r="F52" s="20" t="str">
        <f t="shared" si="0"/>
        <v>МС</v>
      </c>
    </row>
    <row r="53" spans="1:6" x14ac:dyDescent="0.3">
      <c r="A53" s="63">
        <v>43</v>
      </c>
      <c r="B53" s="70" t="s">
        <v>11</v>
      </c>
      <c r="C53" s="81" t="s">
        <v>1126</v>
      </c>
      <c r="D53" s="82">
        <v>1.6159722222222222E-3</v>
      </c>
      <c r="E53" s="73" t="s">
        <v>598</v>
      </c>
      <c r="F53" s="20" t="str">
        <f t="shared" si="0"/>
        <v>МС</v>
      </c>
    </row>
    <row r="54" spans="1:6" x14ac:dyDescent="0.3">
      <c r="A54" s="63">
        <v>44</v>
      </c>
      <c r="B54" s="70" t="s">
        <v>72</v>
      </c>
      <c r="C54" s="81" t="s">
        <v>1127</v>
      </c>
      <c r="D54" s="82">
        <v>1.6168981481481481E-3</v>
      </c>
      <c r="E54" s="73" t="s">
        <v>591</v>
      </c>
      <c r="F54" s="20" t="str">
        <f t="shared" si="0"/>
        <v>МС</v>
      </c>
    </row>
    <row r="55" spans="1:6" x14ac:dyDescent="0.3">
      <c r="A55" s="63">
        <v>45</v>
      </c>
      <c r="B55" s="70" t="s">
        <v>104</v>
      </c>
      <c r="C55" s="81" t="s">
        <v>31</v>
      </c>
      <c r="D55" s="82">
        <v>1.6173611111111113E-3</v>
      </c>
      <c r="E55" s="73" t="s">
        <v>598</v>
      </c>
      <c r="F55" s="20" t="str">
        <f t="shared" si="0"/>
        <v>МС</v>
      </c>
    </row>
    <row r="56" spans="1:6" x14ac:dyDescent="0.3">
      <c r="A56" s="63">
        <v>46</v>
      </c>
      <c r="B56" s="70" t="s">
        <v>32</v>
      </c>
      <c r="C56" s="81" t="s">
        <v>274</v>
      </c>
      <c r="D56" s="82">
        <v>1.6175925925925926E-3</v>
      </c>
      <c r="E56" s="73" t="s">
        <v>598</v>
      </c>
      <c r="F56" s="20" t="str">
        <f t="shared" si="0"/>
        <v>МС</v>
      </c>
    </row>
    <row r="57" spans="1:6" x14ac:dyDescent="0.3">
      <c r="A57" s="63">
        <v>47</v>
      </c>
      <c r="B57" s="70" t="s">
        <v>584</v>
      </c>
      <c r="C57" s="81" t="s">
        <v>1126</v>
      </c>
      <c r="D57" s="82">
        <v>1.6179398148148147E-3</v>
      </c>
      <c r="E57" s="73" t="s">
        <v>598</v>
      </c>
      <c r="F57" s="20" t="str">
        <f t="shared" si="0"/>
        <v>МС</v>
      </c>
    </row>
    <row r="58" spans="1:6" x14ac:dyDescent="0.3">
      <c r="A58" s="63">
        <v>48</v>
      </c>
      <c r="B58" s="70" t="s">
        <v>108</v>
      </c>
      <c r="C58" s="81" t="s">
        <v>1127</v>
      </c>
      <c r="D58" s="82">
        <v>1.6193287037037038E-3</v>
      </c>
      <c r="E58" s="73" t="s">
        <v>526</v>
      </c>
      <c r="F58" s="20" t="str">
        <f t="shared" si="0"/>
        <v>МС</v>
      </c>
    </row>
    <row r="59" spans="1:6" x14ac:dyDescent="0.3">
      <c r="A59" s="63">
        <v>49</v>
      </c>
      <c r="B59" s="70" t="s">
        <v>82</v>
      </c>
      <c r="C59" s="81" t="s">
        <v>605</v>
      </c>
      <c r="D59" s="82">
        <v>1.6197916666666665E-3</v>
      </c>
      <c r="E59" s="73" t="s">
        <v>598</v>
      </c>
      <c r="F59" s="20" t="str">
        <f t="shared" si="0"/>
        <v>МС</v>
      </c>
    </row>
    <row r="60" spans="1:6" x14ac:dyDescent="0.3">
      <c r="A60" s="63">
        <v>50</v>
      </c>
      <c r="B60" s="70" t="s">
        <v>149</v>
      </c>
      <c r="C60" s="81" t="s">
        <v>1127</v>
      </c>
      <c r="D60" s="82">
        <v>1.6197916666666665E-3</v>
      </c>
      <c r="E60" s="73" t="s">
        <v>598</v>
      </c>
      <c r="F60" s="20" t="str">
        <f t="shared" si="0"/>
        <v>МС</v>
      </c>
    </row>
    <row r="61" spans="1:6" x14ac:dyDescent="0.3">
      <c r="A61" s="63">
        <v>51</v>
      </c>
      <c r="B61" s="70" t="s">
        <v>138</v>
      </c>
      <c r="C61" s="81" t="s">
        <v>1126</v>
      </c>
      <c r="D61" s="82">
        <v>1.6199074074074076E-3</v>
      </c>
      <c r="E61" s="73" t="s">
        <v>598</v>
      </c>
      <c r="F61" s="20" t="str">
        <f t="shared" si="0"/>
        <v>МС</v>
      </c>
    </row>
    <row r="62" spans="1:6" x14ac:dyDescent="0.3">
      <c r="A62" s="63">
        <v>52</v>
      </c>
      <c r="B62" s="70" t="s">
        <v>85</v>
      </c>
      <c r="C62" s="81" t="s">
        <v>80</v>
      </c>
      <c r="D62" s="82">
        <v>1.6199421296296296E-3</v>
      </c>
      <c r="E62" s="73" t="s">
        <v>525</v>
      </c>
      <c r="F62" s="20" t="str">
        <f t="shared" si="0"/>
        <v>МС</v>
      </c>
    </row>
    <row r="63" spans="1:6" x14ac:dyDescent="0.3">
      <c r="A63" s="63">
        <v>53</v>
      </c>
      <c r="B63" s="70" t="s">
        <v>26</v>
      </c>
      <c r="C63" s="81" t="s">
        <v>1125</v>
      </c>
      <c r="D63" s="82">
        <v>1.6221990740740739E-3</v>
      </c>
      <c r="E63" s="73" t="s">
        <v>472</v>
      </c>
      <c r="F63" s="20" t="str">
        <f t="shared" si="0"/>
        <v>МС</v>
      </c>
    </row>
    <row r="64" spans="1:6" x14ac:dyDescent="0.3">
      <c r="A64" s="63">
        <v>54</v>
      </c>
      <c r="B64" s="70" t="s">
        <v>13</v>
      </c>
      <c r="C64" s="81" t="s">
        <v>274</v>
      </c>
      <c r="D64" s="82">
        <v>1.6234953703703704E-3</v>
      </c>
      <c r="E64" s="73" t="s">
        <v>1067</v>
      </c>
      <c r="F64" s="20" t="str">
        <f t="shared" si="0"/>
        <v>МС</v>
      </c>
    </row>
    <row r="65" spans="1:6" x14ac:dyDescent="0.3">
      <c r="A65" s="63">
        <v>55</v>
      </c>
      <c r="B65" s="70" t="s">
        <v>87</v>
      </c>
      <c r="C65" s="81" t="s">
        <v>44</v>
      </c>
      <c r="D65" s="82">
        <v>1.6242013888888888E-3</v>
      </c>
      <c r="E65" s="73" t="s">
        <v>472</v>
      </c>
      <c r="F65" s="20" t="str">
        <f t="shared" si="0"/>
        <v>МС</v>
      </c>
    </row>
    <row r="66" spans="1:6" x14ac:dyDescent="0.3">
      <c r="A66" s="63">
        <v>56</v>
      </c>
      <c r="B66" s="70" t="s">
        <v>583</v>
      </c>
      <c r="C66" s="81" t="s">
        <v>31</v>
      </c>
      <c r="D66" s="82">
        <v>1.6314814814814816E-3</v>
      </c>
      <c r="E66" s="73" t="s">
        <v>1067</v>
      </c>
      <c r="F66" s="20" t="str">
        <f t="shared" si="0"/>
        <v>МС</v>
      </c>
    </row>
    <row r="67" spans="1:6" x14ac:dyDescent="0.3">
      <c r="A67" s="63">
        <v>57</v>
      </c>
      <c r="B67" s="70" t="s">
        <v>92</v>
      </c>
      <c r="C67" s="81" t="s">
        <v>1125</v>
      </c>
      <c r="D67" s="82">
        <v>1.6353009259259259E-3</v>
      </c>
      <c r="E67" s="73" t="s">
        <v>598</v>
      </c>
      <c r="F67" s="20" t="str">
        <f t="shared" si="0"/>
        <v>кандидат в мастера спорта</v>
      </c>
    </row>
    <row r="68" spans="1:6" x14ac:dyDescent="0.3">
      <c r="A68" s="63">
        <v>58</v>
      </c>
      <c r="B68" s="70" t="s">
        <v>46</v>
      </c>
      <c r="C68" s="81" t="s">
        <v>24</v>
      </c>
      <c r="D68" s="82">
        <v>1.6421643518518519E-3</v>
      </c>
      <c r="E68" s="73" t="s">
        <v>525</v>
      </c>
      <c r="F68" s="20" t="str">
        <f t="shared" si="0"/>
        <v>кандидат в мастера спорта</v>
      </c>
    </row>
    <row r="69" spans="1:6" x14ac:dyDescent="0.3">
      <c r="A69" s="63">
        <v>59</v>
      </c>
      <c r="B69" s="70" t="s">
        <v>479</v>
      </c>
      <c r="C69" s="81" t="s">
        <v>1125</v>
      </c>
      <c r="D69" s="82">
        <v>1.6436342592592592E-3</v>
      </c>
      <c r="E69" s="73" t="s">
        <v>591</v>
      </c>
      <c r="F69" s="20" t="str">
        <f t="shared" si="0"/>
        <v>кандидат в мастера спорта</v>
      </c>
    </row>
    <row r="70" spans="1:6" x14ac:dyDescent="0.3">
      <c r="A70" s="63">
        <v>60</v>
      </c>
      <c r="B70" s="70" t="s">
        <v>77</v>
      </c>
      <c r="C70" s="81" t="s">
        <v>78</v>
      </c>
      <c r="D70" s="82">
        <v>1.6444444444444447E-3</v>
      </c>
      <c r="E70" s="73" t="s">
        <v>1067</v>
      </c>
      <c r="F70" s="20" t="str">
        <f t="shared" si="0"/>
        <v>кандидат в мастера спорта</v>
      </c>
    </row>
    <row r="71" spans="1:6" x14ac:dyDescent="0.3">
      <c r="A71" s="63">
        <v>61</v>
      </c>
      <c r="B71" s="70" t="s">
        <v>90</v>
      </c>
      <c r="C71" s="81" t="s">
        <v>1125</v>
      </c>
      <c r="D71" s="82">
        <v>1.645486111111111E-3</v>
      </c>
      <c r="E71" s="73" t="s">
        <v>595</v>
      </c>
      <c r="F71" s="20" t="str">
        <f t="shared" si="0"/>
        <v>кандидат в мастера спорта</v>
      </c>
    </row>
    <row r="72" spans="1:6" x14ac:dyDescent="0.3">
      <c r="A72" s="63">
        <v>62</v>
      </c>
      <c r="B72" s="70" t="s">
        <v>50</v>
      </c>
      <c r="C72" s="81" t="s">
        <v>1064</v>
      </c>
      <c r="D72" s="82">
        <v>1.6462962962962963E-3</v>
      </c>
      <c r="E72" s="73" t="s">
        <v>1067</v>
      </c>
      <c r="F72" s="20" t="str">
        <f t="shared" si="0"/>
        <v>кандидат в мастера спорта</v>
      </c>
    </row>
    <row r="73" spans="1:6" x14ac:dyDescent="0.3">
      <c r="A73" s="63">
        <v>63</v>
      </c>
      <c r="B73" s="70" t="s">
        <v>25</v>
      </c>
      <c r="C73" s="81" t="s">
        <v>1125</v>
      </c>
      <c r="D73" s="82">
        <v>1.6469560185185185E-3</v>
      </c>
      <c r="E73" s="73" t="s">
        <v>472</v>
      </c>
      <c r="F73" s="20" t="str">
        <f t="shared" si="0"/>
        <v>кандидат в мастера спорта</v>
      </c>
    </row>
    <row r="74" spans="1:6" x14ac:dyDescent="0.3">
      <c r="A74" s="63">
        <v>64</v>
      </c>
      <c r="B74" s="70" t="s">
        <v>20</v>
      </c>
      <c r="C74" s="81" t="s">
        <v>1125</v>
      </c>
      <c r="D74" s="82">
        <v>1.6472222222222222E-3</v>
      </c>
      <c r="E74" s="73" t="s">
        <v>595</v>
      </c>
      <c r="F74" s="20" t="str">
        <f t="shared" si="0"/>
        <v>кандидат в мастера спорта</v>
      </c>
    </row>
    <row r="75" spans="1:6" x14ac:dyDescent="0.3">
      <c r="A75" s="63">
        <v>65</v>
      </c>
      <c r="B75" s="70" t="s">
        <v>67</v>
      </c>
      <c r="C75" s="81" t="s">
        <v>276</v>
      </c>
      <c r="D75" s="82">
        <v>1.6476851851851854E-3</v>
      </c>
      <c r="E75" s="73" t="s">
        <v>595</v>
      </c>
      <c r="F75" s="20" t="str">
        <f t="shared" ref="F75:F138" si="1">IF(D75&lt;=135.5/86400,"МСМК",IF(D75&lt;=141/86400,"МС",IF(D75&lt;=149/86400,"кандидат в мастера спорта",IF(D75&lt;=157/86400,"1 спортивный разряд",IF(D75&lt;=169/86400,"2 спортивный разряд",IF(D75&lt;=177/86400,"3 спортивный разряд",IF(D75&lt;=195/86400,"1 юношеский разряд","")))))))</f>
        <v>кандидат в мастера спорта</v>
      </c>
    </row>
    <row r="76" spans="1:6" x14ac:dyDescent="0.3">
      <c r="A76" s="63">
        <v>66</v>
      </c>
      <c r="B76" s="70" t="s">
        <v>68</v>
      </c>
      <c r="C76" s="81" t="s">
        <v>605</v>
      </c>
      <c r="D76" s="82">
        <v>1.6498842592592594E-3</v>
      </c>
      <c r="E76" s="73" t="s">
        <v>1067</v>
      </c>
      <c r="F76" s="20" t="str">
        <f t="shared" si="1"/>
        <v>кандидат в мастера спорта</v>
      </c>
    </row>
    <row r="77" spans="1:6" x14ac:dyDescent="0.3">
      <c r="A77" s="63">
        <v>67</v>
      </c>
      <c r="B77" s="70" t="s">
        <v>131</v>
      </c>
      <c r="C77" s="81" t="s">
        <v>44</v>
      </c>
      <c r="D77" s="82">
        <v>1.6499305555555555E-3</v>
      </c>
      <c r="E77" s="73" t="s">
        <v>472</v>
      </c>
      <c r="F77" s="20" t="str">
        <f t="shared" si="1"/>
        <v>кандидат в мастера спорта</v>
      </c>
    </row>
    <row r="78" spans="1:6" x14ac:dyDescent="0.3">
      <c r="A78" s="63">
        <v>68</v>
      </c>
      <c r="B78" s="70" t="s">
        <v>49</v>
      </c>
      <c r="C78" s="81" t="s">
        <v>1125</v>
      </c>
      <c r="D78" s="82">
        <v>1.6513078703703705E-3</v>
      </c>
      <c r="E78" s="73" t="s">
        <v>600</v>
      </c>
      <c r="F78" s="20" t="str">
        <f t="shared" si="1"/>
        <v>кандидат в мастера спорта</v>
      </c>
    </row>
    <row r="79" spans="1:6" x14ac:dyDescent="0.3">
      <c r="A79" s="63">
        <v>69</v>
      </c>
      <c r="B79" s="70" t="s">
        <v>107</v>
      </c>
      <c r="C79" s="81" t="s">
        <v>1126</v>
      </c>
      <c r="D79" s="82">
        <v>1.6528935185185186E-3</v>
      </c>
      <c r="E79" s="73" t="s">
        <v>1104</v>
      </c>
      <c r="F79" s="20" t="str">
        <f t="shared" si="1"/>
        <v>кандидат в мастера спорта</v>
      </c>
    </row>
    <row r="80" spans="1:6" x14ac:dyDescent="0.3">
      <c r="A80" s="63">
        <v>70</v>
      </c>
      <c r="B80" s="70" t="s">
        <v>165</v>
      </c>
      <c r="C80" s="81" t="s">
        <v>1125</v>
      </c>
      <c r="D80" s="82">
        <v>1.6534722222222224E-3</v>
      </c>
      <c r="E80" s="73" t="s">
        <v>1104</v>
      </c>
      <c r="F80" s="20" t="str">
        <f t="shared" si="1"/>
        <v>кандидат в мастера спорта</v>
      </c>
    </row>
    <row r="81" spans="1:6" x14ac:dyDescent="0.3">
      <c r="A81" s="63">
        <v>71</v>
      </c>
      <c r="B81" s="70" t="s">
        <v>111</v>
      </c>
      <c r="C81" s="81" t="s">
        <v>1125</v>
      </c>
      <c r="D81" s="82">
        <v>1.6540509259259258E-3</v>
      </c>
      <c r="E81" s="73" t="s">
        <v>595</v>
      </c>
      <c r="F81" s="20" t="str">
        <f t="shared" si="1"/>
        <v>кандидат в мастера спорта</v>
      </c>
    </row>
    <row r="82" spans="1:6" x14ac:dyDescent="0.3">
      <c r="A82" s="63">
        <v>72</v>
      </c>
      <c r="B82" s="70" t="s">
        <v>57</v>
      </c>
      <c r="C82" s="81" t="s">
        <v>605</v>
      </c>
      <c r="D82" s="82">
        <v>1.6543981481481481E-3</v>
      </c>
      <c r="E82" s="73" t="s">
        <v>598</v>
      </c>
      <c r="F82" s="20" t="str">
        <f t="shared" si="1"/>
        <v>кандидат в мастера спорта</v>
      </c>
    </row>
    <row r="83" spans="1:6" x14ac:dyDescent="0.3">
      <c r="A83" s="63">
        <v>73</v>
      </c>
      <c r="B83" s="70" t="s">
        <v>52</v>
      </c>
      <c r="C83" s="81" t="s">
        <v>44</v>
      </c>
      <c r="D83" s="82">
        <v>1.6552083333333332E-3</v>
      </c>
      <c r="E83" s="73" t="s">
        <v>598</v>
      </c>
      <c r="F83" s="20" t="str">
        <f t="shared" si="1"/>
        <v>кандидат в мастера спорта</v>
      </c>
    </row>
    <row r="84" spans="1:6" x14ac:dyDescent="0.3">
      <c r="A84" s="63">
        <v>74</v>
      </c>
      <c r="B84" s="70" t="s">
        <v>89</v>
      </c>
      <c r="C84" s="81" t="s">
        <v>605</v>
      </c>
      <c r="D84" s="82">
        <v>1.6553240740740742E-3</v>
      </c>
      <c r="E84" s="73" t="s">
        <v>525</v>
      </c>
      <c r="F84" s="20" t="str">
        <f t="shared" si="1"/>
        <v>кандидат в мастера спорта</v>
      </c>
    </row>
    <row r="85" spans="1:6" x14ac:dyDescent="0.3">
      <c r="A85" s="63">
        <v>75</v>
      </c>
      <c r="B85" s="70" t="s">
        <v>137</v>
      </c>
      <c r="C85" s="81" t="s">
        <v>1125</v>
      </c>
      <c r="D85" s="82">
        <v>1.6582175925925926E-3</v>
      </c>
      <c r="E85" s="73" t="s">
        <v>595</v>
      </c>
      <c r="F85" s="20" t="str">
        <f t="shared" si="1"/>
        <v>кандидат в мастера спорта</v>
      </c>
    </row>
    <row r="86" spans="1:6" x14ac:dyDescent="0.3">
      <c r="A86" s="63">
        <v>76</v>
      </c>
      <c r="B86" s="70" t="s">
        <v>480</v>
      </c>
      <c r="C86" s="81" t="s">
        <v>78</v>
      </c>
      <c r="D86" s="82">
        <v>1.6614583333333334E-3</v>
      </c>
      <c r="E86" s="73" t="s">
        <v>1067</v>
      </c>
      <c r="F86" s="20" t="str">
        <f t="shared" si="1"/>
        <v>кандидат в мастера спорта</v>
      </c>
    </row>
    <row r="87" spans="1:6" x14ac:dyDescent="0.3">
      <c r="A87" s="63">
        <v>77</v>
      </c>
      <c r="B87" s="70" t="s">
        <v>48</v>
      </c>
      <c r="C87" s="81" t="s">
        <v>38</v>
      </c>
      <c r="D87" s="82">
        <v>1.6616666666666668E-3</v>
      </c>
      <c r="E87" s="73" t="s">
        <v>472</v>
      </c>
      <c r="F87" s="20" t="str">
        <f t="shared" si="1"/>
        <v>кандидат в мастера спорта</v>
      </c>
    </row>
    <row r="88" spans="1:6" x14ac:dyDescent="0.3">
      <c r="A88" s="63">
        <v>78</v>
      </c>
      <c r="B88" s="70" t="s">
        <v>532</v>
      </c>
      <c r="C88" s="81" t="s">
        <v>44</v>
      </c>
      <c r="D88" s="82">
        <v>1.6622685185185187E-3</v>
      </c>
      <c r="E88" s="73" t="s">
        <v>598</v>
      </c>
      <c r="F88" s="20" t="str">
        <f t="shared" si="1"/>
        <v>кандидат в мастера спорта</v>
      </c>
    </row>
    <row r="89" spans="1:6" x14ac:dyDescent="0.3">
      <c r="A89" s="63">
        <v>79</v>
      </c>
      <c r="B89" s="70" t="s">
        <v>165</v>
      </c>
      <c r="C89" s="81" t="s">
        <v>274</v>
      </c>
      <c r="D89" s="82">
        <v>1.6636574074074075E-3</v>
      </c>
      <c r="E89" s="73" t="s">
        <v>595</v>
      </c>
      <c r="F89" s="20" t="str">
        <f t="shared" si="1"/>
        <v>кандидат в мастера спорта</v>
      </c>
    </row>
    <row r="90" spans="1:6" x14ac:dyDescent="0.3">
      <c r="A90" s="63">
        <v>80</v>
      </c>
      <c r="B90" s="70" t="s">
        <v>54</v>
      </c>
      <c r="C90" s="81" t="s">
        <v>24</v>
      </c>
      <c r="D90" s="82">
        <v>1.6681597222222221E-3</v>
      </c>
      <c r="E90" s="73" t="s">
        <v>472</v>
      </c>
      <c r="F90" s="20" t="str">
        <f t="shared" si="1"/>
        <v>кандидат в мастера спорта</v>
      </c>
    </row>
    <row r="91" spans="1:6" x14ac:dyDescent="0.3">
      <c r="A91" s="63">
        <v>81</v>
      </c>
      <c r="B91" s="70" t="s">
        <v>21</v>
      </c>
      <c r="C91" s="81" t="s">
        <v>1127</v>
      </c>
      <c r="D91" s="82">
        <v>1.6700810185185184E-3</v>
      </c>
      <c r="E91" s="73" t="s">
        <v>1073</v>
      </c>
      <c r="F91" s="20" t="str">
        <f t="shared" si="1"/>
        <v>кандидат в мастера спорта</v>
      </c>
    </row>
    <row r="92" spans="1:6" x14ac:dyDescent="0.3">
      <c r="A92" s="63">
        <v>82</v>
      </c>
      <c r="B92" s="70" t="s">
        <v>69</v>
      </c>
      <c r="C92" s="81" t="s">
        <v>40</v>
      </c>
      <c r="D92" s="82">
        <v>1.6764583333333334E-3</v>
      </c>
      <c r="E92" s="73" t="s">
        <v>472</v>
      </c>
      <c r="F92" s="20" t="str">
        <f t="shared" si="1"/>
        <v>кандидат в мастера спорта</v>
      </c>
    </row>
    <row r="93" spans="1:6" x14ac:dyDescent="0.3">
      <c r="A93" s="63">
        <v>83</v>
      </c>
      <c r="B93" s="70" t="s">
        <v>530</v>
      </c>
      <c r="C93" s="81" t="s">
        <v>1125</v>
      </c>
      <c r="D93" s="82">
        <v>1.6784722222222223E-3</v>
      </c>
      <c r="E93" s="73" t="s">
        <v>1067</v>
      </c>
      <c r="F93" s="20" t="str">
        <f t="shared" si="1"/>
        <v>кандидат в мастера спорта</v>
      </c>
    </row>
    <row r="94" spans="1:6" x14ac:dyDescent="0.3">
      <c r="A94" s="63">
        <v>84</v>
      </c>
      <c r="B94" s="70" t="s">
        <v>71</v>
      </c>
      <c r="C94" s="81" t="s">
        <v>40</v>
      </c>
      <c r="D94" s="82">
        <v>1.679722222222222E-3</v>
      </c>
      <c r="E94" s="73" t="s">
        <v>1073</v>
      </c>
      <c r="F94" s="20" t="str">
        <f t="shared" si="1"/>
        <v>кандидат в мастера спорта</v>
      </c>
    </row>
    <row r="95" spans="1:6" x14ac:dyDescent="0.3">
      <c r="A95" s="63">
        <v>85</v>
      </c>
      <c r="B95" s="70" t="s">
        <v>53</v>
      </c>
      <c r="C95" s="81" t="s">
        <v>274</v>
      </c>
      <c r="D95" s="82">
        <v>1.6810185185185185E-3</v>
      </c>
      <c r="E95" s="73" t="s">
        <v>595</v>
      </c>
      <c r="F95" s="20" t="str">
        <f t="shared" si="1"/>
        <v>кандидат в мастера спорта</v>
      </c>
    </row>
    <row r="96" spans="1:6" x14ac:dyDescent="0.3">
      <c r="A96" s="63">
        <v>86</v>
      </c>
      <c r="B96" s="70" t="s">
        <v>148</v>
      </c>
      <c r="C96" s="81" t="s">
        <v>78</v>
      </c>
      <c r="D96" s="82">
        <v>1.6810185185185185E-3</v>
      </c>
      <c r="E96" s="73" t="s">
        <v>527</v>
      </c>
      <c r="F96" s="20" t="str">
        <f t="shared" si="1"/>
        <v>кандидат в мастера спорта</v>
      </c>
    </row>
    <row r="97" spans="1:6" x14ac:dyDescent="0.3">
      <c r="A97" s="63">
        <v>87</v>
      </c>
      <c r="B97" s="70" t="s">
        <v>170</v>
      </c>
      <c r="C97" s="81" t="s">
        <v>1125</v>
      </c>
      <c r="D97" s="82">
        <v>1.6814814814814815E-3</v>
      </c>
      <c r="E97" s="73" t="s">
        <v>517</v>
      </c>
      <c r="F97" s="20" t="str">
        <f t="shared" si="1"/>
        <v>кандидат в мастера спорта</v>
      </c>
    </row>
    <row r="98" spans="1:6" x14ac:dyDescent="0.3">
      <c r="A98" s="63">
        <v>88</v>
      </c>
      <c r="B98" s="70" t="s">
        <v>64</v>
      </c>
      <c r="C98" s="81" t="s">
        <v>44</v>
      </c>
      <c r="D98" s="82">
        <v>1.6825231481481483E-3</v>
      </c>
      <c r="E98" s="73" t="s">
        <v>591</v>
      </c>
      <c r="F98" s="20" t="str">
        <f t="shared" si="1"/>
        <v>кандидат в мастера спорта</v>
      </c>
    </row>
    <row r="99" spans="1:6" x14ac:dyDescent="0.3">
      <c r="A99" s="63">
        <v>89</v>
      </c>
      <c r="B99" s="70" t="s">
        <v>99</v>
      </c>
      <c r="C99" s="81" t="s">
        <v>605</v>
      </c>
      <c r="D99" s="82">
        <v>1.6840277777777778E-3</v>
      </c>
      <c r="E99" s="73" t="s">
        <v>518</v>
      </c>
      <c r="F99" s="20" t="str">
        <f t="shared" si="1"/>
        <v>кандидат в мастера спорта</v>
      </c>
    </row>
    <row r="100" spans="1:6" x14ac:dyDescent="0.3">
      <c r="A100" s="63">
        <v>90</v>
      </c>
      <c r="B100" s="70" t="s">
        <v>115</v>
      </c>
      <c r="C100" s="81" t="s">
        <v>38</v>
      </c>
      <c r="D100" s="82">
        <v>1.6851851851851852E-3</v>
      </c>
      <c r="E100" s="73" t="s">
        <v>591</v>
      </c>
      <c r="F100" s="20" t="str">
        <f t="shared" si="1"/>
        <v>кандидат в мастера спорта</v>
      </c>
    </row>
    <row r="101" spans="1:6" x14ac:dyDescent="0.3">
      <c r="A101" s="63">
        <v>91</v>
      </c>
      <c r="B101" s="70" t="s">
        <v>96</v>
      </c>
      <c r="C101" s="81" t="s">
        <v>36</v>
      </c>
      <c r="D101" s="82">
        <v>1.6858796296296296E-3</v>
      </c>
      <c r="E101" s="73" t="s">
        <v>519</v>
      </c>
      <c r="F101" s="20" t="str">
        <f t="shared" si="1"/>
        <v>кандидат в мастера спорта</v>
      </c>
    </row>
    <row r="102" spans="1:6" x14ac:dyDescent="0.3">
      <c r="A102" s="63">
        <v>92</v>
      </c>
      <c r="B102" s="70" t="s">
        <v>73</v>
      </c>
      <c r="C102" s="81" t="s">
        <v>605</v>
      </c>
      <c r="D102" s="82">
        <v>1.6872685185185185E-3</v>
      </c>
      <c r="E102" s="73" t="s">
        <v>1067</v>
      </c>
      <c r="F102" s="20" t="str">
        <f t="shared" si="1"/>
        <v>кандидат в мастера спорта</v>
      </c>
    </row>
    <row r="103" spans="1:6" x14ac:dyDescent="0.3">
      <c r="A103" s="63">
        <v>93</v>
      </c>
      <c r="B103" s="70" t="s">
        <v>106</v>
      </c>
      <c r="C103" s="81" t="s">
        <v>605</v>
      </c>
      <c r="D103" s="82">
        <v>1.6879629629629629E-3</v>
      </c>
      <c r="E103" s="73" t="s">
        <v>527</v>
      </c>
      <c r="F103" s="20" t="str">
        <f t="shared" si="1"/>
        <v>кандидат в мастера спорта</v>
      </c>
    </row>
    <row r="104" spans="1:6" x14ac:dyDescent="0.3">
      <c r="A104" s="63">
        <v>94</v>
      </c>
      <c r="B104" s="70" t="s">
        <v>61</v>
      </c>
      <c r="C104" s="81" t="s">
        <v>40</v>
      </c>
      <c r="D104" s="82">
        <v>1.6885416666666665E-3</v>
      </c>
      <c r="E104" s="73" t="s">
        <v>519</v>
      </c>
      <c r="F104" s="20" t="str">
        <f t="shared" si="1"/>
        <v>кандидат в мастера спорта</v>
      </c>
    </row>
    <row r="105" spans="1:6" x14ac:dyDescent="0.3">
      <c r="A105" s="63">
        <v>95</v>
      </c>
      <c r="B105" s="70" t="s">
        <v>153</v>
      </c>
      <c r="C105" s="81" t="s">
        <v>40</v>
      </c>
      <c r="D105" s="82">
        <v>1.6886574074074074E-3</v>
      </c>
      <c r="E105" s="73" t="s">
        <v>595</v>
      </c>
      <c r="F105" s="20" t="str">
        <f t="shared" si="1"/>
        <v>кандидат в мастера спорта</v>
      </c>
    </row>
    <row r="106" spans="1:6" x14ac:dyDescent="0.3">
      <c r="A106" s="63">
        <v>96</v>
      </c>
      <c r="B106" s="70" t="s">
        <v>76</v>
      </c>
      <c r="C106" s="81" t="s">
        <v>1127</v>
      </c>
      <c r="D106" s="82">
        <v>1.6888541666666666E-3</v>
      </c>
      <c r="E106" s="73" t="s">
        <v>525</v>
      </c>
      <c r="F106" s="20" t="str">
        <f t="shared" si="1"/>
        <v>кандидат в мастера спорта</v>
      </c>
    </row>
    <row r="107" spans="1:6" x14ac:dyDescent="0.3">
      <c r="A107" s="63">
        <v>97</v>
      </c>
      <c r="B107" s="70" t="s">
        <v>172</v>
      </c>
      <c r="C107" s="81" t="s">
        <v>1127</v>
      </c>
      <c r="D107" s="82">
        <v>1.6896990740740742E-3</v>
      </c>
      <c r="E107" s="73" t="s">
        <v>1067</v>
      </c>
      <c r="F107" s="20" t="str">
        <f t="shared" si="1"/>
        <v>кандидат в мастера спорта</v>
      </c>
    </row>
    <row r="108" spans="1:6" x14ac:dyDescent="0.3">
      <c r="A108" s="63">
        <v>98</v>
      </c>
      <c r="B108" s="70" t="s">
        <v>128</v>
      </c>
      <c r="C108" s="81" t="s">
        <v>40</v>
      </c>
      <c r="D108" s="82">
        <v>1.6924768518518517E-3</v>
      </c>
      <c r="E108" s="73" t="s">
        <v>519</v>
      </c>
      <c r="F108" s="20" t="str">
        <f t="shared" si="1"/>
        <v>кандидат в мастера спорта</v>
      </c>
    </row>
    <row r="109" spans="1:6" x14ac:dyDescent="0.3">
      <c r="A109" s="63">
        <v>99</v>
      </c>
      <c r="B109" s="70" t="s">
        <v>125</v>
      </c>
      <c r="C109" s="81" t="s">
        <v>276</v>
      </c>
      <c r="D109" s="82">
        <v>1.6932870370370372E-3</v>
      </c>
      <c r="E109" s="73" t="s">
        <v>599</v>
      </c>
      <c r="F109" s="20" t="str">
        <f t="shared" si="1"/>
        <v>кандидат в мастера спорта</v>
      </c>
    </row>
    <row r="110" spans="1:6" x14ac:dyDescent="0.3">
      <c r="A110" s="63">
        <v>100</v>
      </c>
      <c r="B110" s="70" t="s">
        <v>516</v>
      </c>
      <c r="C110" s="81" t="s">
        <v>36</v>
      </c>
      <c r="D110" s="82">
        <v>1.6932870370370372E-3</v>
      </c>
      <c r="E110" s="73" t="s">
        <v>519</v>
      </c>
      <c r="F110" s="20" t="str">
        <f t="shared" si="1"/>
        <v>кандидат в мастера спорта</v>
      </c>
    </row>
    <row r="111" spans="1:6" x14ac:dyDescent="0.3">
      <c r="A111" s="63">
        <v>101</v>
      </c>
      <c r="B111" s="70" t="s">
        <v>156</v>
      </c>
      <c r="C111" s="81" t="s">
        <v>276</v>
      </c>
      <c r="D111" s="82">
        <v>1.695023148148148E-3</v>
      </c>
      <c r="E111" s="73" t="s">
        <v>519</v>
      </c>
      <c r="F111" s="20" t="str">
        <f t="shared" si="1"/>
        <v>кандидат в мастера спорта</v>
      </c>
    </row>
    <row r="112" spans="1:6" x14ac:dyDescent="0.3">
      <c r="A112" s="63">
        <v>102</v>
      </c>
      <c r="B112" s="70" t="s">
        <v>114</v>
      </c>
      <c r="C112" s="81" t="s">
        <v>44</v>
      </c>
      <c r="D112" s="82">
        <v>1.6964351851851852E-3</v>
      </c>
      <c r="E112" s="73" t="s">
        <v>472</v>
      </c>
      <c r="F112" s="20" t="str">
        <f t="shared" si="1"/>
        <v>кандидат в мастера спорта</v>
      </c>
    </row>
    <row r="113" spans="1:6" x14ac:dyDescent="0.3">
      <c r="A113" s="63">
        <v>103</v>
      </c>
      <c r="B113" s="70" t="s">
        <v>158</v>
      </c>
      <c r="C113" s="81" t="s">
        <v>1127</v>
      </c>
      <c r="D113" s="82">
        <v>1.6965277777777779E-3</v>
      </c>
      <c r="E113" s="73" t="s">
        <v>517</v>
      </c>
      <c r="F113" s="20" t="str">
        <f t="shared" si="1"/>
        <v>кандидат в мастера спорта</v>
      </c>
    </row>
    <row r="114" spans="1:6" x14ac:dyDescent="0.3">
      <c r="A114" s="63">
        <v>104</v>
      </c>
      <c r="B114" s="70" t="s">
        <v>169</v>
      </c>
      <c r="C114" s="81" t="s">
        <v>36</v>
      </c>
      <c r="D114" s="82">
        <v>1.6967592592592592E-3</v>
      </c>
      <c r="E114" s="73" t="s">
        <v>599</v>
      </c>
      <c r="F114" s="20" t="str">
        <f t="shared" si="1"/>
        <v>кандидат в мастера спорта</v>
      </c>
    </row>
    <row r="115" spans="1:6" x14ac:dyDescent="0.3">
      <c r="A115" s="63">
        <v>105</v>
      </c>
      <c r="B115" s="70" t="s">
        <v>95</v>
      </c>
      <c r="C115" s="81" t="s">
        <v>38</v>
      </c>
      <c r="D115" s="82">
        <v>1.6967592592592592E-3</v>
      </c>
      <c r="E115" s="73" t="s">
        <v>519</v>
      </c>
      <c r="F115" s="20" t="str">
        <f t="shared" si="1"/>
        <v>кандидат в мастера спорта</v>
      </c>
    </row>
    <row r="116" spans="1:6" x14ac:dyDescent="0.3">
      <c r="A116" s="63">
        <v>106</v>
      </c>
      <c r="B116" s="70" t="s">
        <v>565</v>
      </c>
      <c r="C116" s="81" t="s">
        <v>605</v>
      </c>
      <c r="D116" s="82">
        <v>1.6971064814814815E-3</v>
      </c>
      <c r="E116" s="73" t="s">
        <v>598</v>
      </c>
      <c r="F116" s="20" t="str">
        <f t="shared" si="1"/>
        <v>кандидат в мастера спорта</v>
      </c>
    </row>
    <row r="117" spans="1:6" x14ac:dyDescent="0.3">
      <c r="A117" s="63">
        <v>107</v>
      </c>
      <c r="B117" s="70" t="s">
        <v>43</v>
      </c>
      <c r="C117" s="81" t="s">
        <v>44</v>
      </c>
      <c r="D117" s="82">
        <v>1.697337962962963E-3</v>
      </c>
      <c r="E117" s="73" t="s">
        <v>1067</v>
      </c>
      <c r="F117" s="20" t="str">
        <f t="shared" si="1"/>
        <v>кандидат в мастера спорта</v>
      </c>
    </row>
    <row r="118" spans="1:6" x14ac:dyDescent="0.3">
      <c r="A118" s="63">
        <v>108</v>
      </c>
      <c r="B118" s="70" t="s">
        <v>167</v>
      </c>
      <c r="C118" s="81" t="s">
        <v>70</v>
      </c>
      <c r="D118" s="82">
        <v>1.6984953703703704E-3</v>
      </c>
      <c r="E118" s="73" t="s">
        <v>519</v>
      </c>
      <c r="F118" s="20" t="str">
        <f t="shared" si="1"/>
        <v>кандидат в мастера спорта</v>
      </c>
    </row>
    <row r="119" spans="1:6" x14ac:dyDescent="0.3">
      <c r="A119" s="63">
        <v>109</v>
      </c>
      <c r="B119" s="70" t="s">
        <v>145</v>
      </c>
      <c r="C119" s="81" t="s">
        <v>605</v>
      </c>
      <c r="D119" s="82">
        <v>1.7002314814814816E-3</v>
      </c>
      <c r="E119" s="73" t="s">
        <v>595</v>
      </c>
      <c r="F119" s="20" t="str">
        <f t="shared" si="1"/>
        <v>кандидат в мастера спорта</v>
      </c>
    </row>
    <row r="120" spans="1:6" x14ac:dyDescent="0.3">
      <c r="A120" s="63">
        <v>110</v>
      </c>
      <c r="B120" s="70" t="s">
        <v>34</v>
      </c>
      <c r="C120" s="81" t="s">
        <v>1127</v>
      </c>
      <c r="D120" s="82">
        <v>1.7013888888888888E-3</v>
      </c>
      <c r="E120" s="73" t="s">
        <v>591</v>
      </c>
      <c r="F120" s="20" t="str">
        <f t="shared" si="1"/>
        <v>кандидат в мастера спорта</v>
      </c>
    </row>
    <row r="121" spans="1:6" x14ac:dyDescent="0.3">
      <c r="A121" s="63">
        <v>111</v>
      </c>
      <c r="B121" s="70" t="s">
        <v>29</v>
      </c>
      <c r="C121" s="81" t="s">
        <v>1127</v>
      </c>
      <c r="D121" s="82">
        <v>1.7019328703703704E-3</v>
      </c>
      <c r="E121" s="73" t="s">
        <v>472</v>
      </c>
      <c r="F121" s="20" t="str">
        <f t="shared" si="1"/>
        <v>кандидат в мастера спорта</v>
      </c>
    </row>
    <row r="122" spans="1:6" x14ac:dyDescent="0.3">
      <c r="A122" s="63">
        <v>112</v>
      </c>
      <c r="B122" s="70" t="s">
        <v>533</v>
      </c>
      <c r="C122" s="81" t="s">
        <v>38</v>
      </c>
      <c r="D122" s="82">
        <v>1.7028819444444444E-3</v>
      </c>
      <c r="E122" s="73" t="s">
        <v>525</v>
      </c>
      <c r="F122" s="20" t="str">
        <f t="shared" si="1"/>
        <v>кандидат в мастера спорта</v>
      </c>
    </row>
    <row r="123" spans="1:6" x14ac:dyDescent="0.3">
      <c r="A123" s="63">
        <v>113</v>
      </c>
      <c r="B123" s="70" t="s">
        <v>390</v>
      </c>
      <c r="C123" s="81" t="s">
        <v>605</v>
      </c>
      <c r="D123" s="82">
        <v>1.7045138888888891E-3</v>
      </c>
      <c r="E123" s="73" t="s">
        <v>599</v>
      </c>
      <c r="F123" s="20" t="str">
        <f t="shared" si="1"/>
        <v>кандидат в мастера спорта</v>
      </c>
    </row>
    <row r="124" spans="1:6" x14ac:dyDescent="0.3">
      <c r="A124" s="63">
        <v>114</v>
      </c>
      <c r="B124" s="70" t="s">
        <v>81</v>
      </c>
      <c r="C124" s="81" t="s">
        <v>31</v>
      </c>
      <c r="D124" s="82">
        <v>1.7048611111111112E-3</v>
      </c>
      <c r="E124" s="73" t="s">
        <v>591</v>
      </c>
      <c r="F124" s="20" t="str">
        <f t="shared" si="1"/>
        <v>кандидат в мастера спорта</v>
      </c>
    </row>
    <row r="125" spans="1:6" x14ac:dyDescent="0.3">
      <c r="A125" s="63">
        <v>115</v>
      </c>
      <c r="B125" s="70" t="s">
        <v>110</v>
      </c>
      <c r="C125" s="81" t="s">
        <v>40</v>
      </c>
      <c r="D125" s="82">
        <v>1.706712962962963E-3</v>
      </c>
      <c r="E125" s="73" t="s">
        <v>519</v>
      </c>
      <c r="F125" s="20" t="str">
        <f t="shared" si="1"/>
        <v>кандидат в мастера спорта</v>
      </c>
    </row>
    <row r="126" spans="1:6" x14ac:dyDescent="0.3">
      <c r="A126" s="63">
        <v>116</v>
      </c>
      <c r="B126" s="70" t="s">
        <v>155</v>
      </c>
      <c r="C126" s="81" t="s">
        <v>70</v>
      </c>
      <c r="D126" s="82">
        <v>1.7094907407407406E-3</v>
      </c>
      <c r="E126" s="73" t="s">
        <v>599</v>
      </c>
      <c r="F126" s="20" t="str">
        <f t="shared" si="1"/>
        <v>кандидат в мастера спорта</v>
      </c>
    </row>
    <row r="127" spans="1:6" x14ac:dyDescent="0.3">
      <c r="A127" s="63">
        <v>117</v>
      </c>
      <c r="B127" s="70" t="s">
        <v>150</v>
      </c>
      <c r="C127" s="81" t="s">
        <v>70</v>
      </c>
      <c r="D127" s="82">
        <v>1.7098379629629629E-3</v>
      </c>
      <c r="E127" s="73" t="s">
        <v>519</v>
      </c>
      <c r="F127" s="20" t="str">
        <f t="shared" si="1"/>
        <v>кандидат в мастера спорта</v>
      </c>
    </row>
    <row r="128" spans="1:6" x14ac:dyDescent="0.3">
      <c r="A128" s="63">
        <v>118</v>
      </c>
      <c r="B128" s="70" t="s">
        <v>62</v>
      </c>
      <c r="C128" s="81" t="s">
        <v>38</v>
      </c>
      <c r="D128" s="82">
        <v>1.7109953703703705E-3</v>
      </c>
      <c r="E128" s="73" t="s">
        <v>591</v>
      </c>
      <c r="F128" s="20" t="str">
        <f t="shared" si="1"/>
        <v>кандидат в мастера спорта</v>
      </c>
    </row>
    <row r="129" spans="1:6" x14ac:dyDescent="0.3">
      <c r="A129" s="63">
        <v>119</v>
      </c>
      <c r="B129" s="70" t="s">
        <v>144</v>
      </c>
      <c r="C129" s="81" t="s">
        <v>1127</v>
      </c>
      <c r="D129" s="82">
        <v>1.7118055555555556E-3</v>
      </c>
      <c r="E129" s="73" t="s">
        <v>599</v>
      </c>
      <c r="F129" s="20" t="str">
        <f t="shared" si="1"/>
        <v>кандидат в мастера спорта</v>
      </c>
    </row>
    <row r="130" spans="1:6" x14ac:dyDescent="0.3">
      <c r="A130" s="63">
        <v>120</v>
      </c>
      <c r="B130" s="70" t="s">
        <v>41</v>
      </c>
      <c r="C130" s="81" t="s">
        <v>276</v>
      </c>
      <c r="D130" s="82">
        <v>1.7119212962962962E-3</v>
      </c>
      <c r="E130" s="73" t="s">
        <v>472</v>
      </c>
      <c r="F130" s="20" t="str">
        <f t="shared" si="1"/>
        <v>кандидат в мастера спорта</v>
      </c>
    </row>
    <row r="131" spans="1:6" x14ac:dyDescent="0.3">
      <c r="A131" s="63">
        <v>121</v>
      </c>
      <c r="B131" s="70" t="s">
        <v>202</v>
      </c>
      <c r="C131" s="81" t="s">
        <v>40</v>
      </c>
      <c r="D131" s="82">
        <v>1.7149305555555555E-3</v>
      </c>
      <c r="E131" s="73" t="s">
        <v>599</v>
      </c>
      <c r="F131" s="20" t="str">
        <f t="shared" si="1"/>
        <v>кандидат в мастера спорта</v>
      </c>
    </row>
    <row r="132" spans="1:6" x14ac:dyDescent="0.3">
      <c r="A132" s="63">
        <v>122</v>
      </c>
      <c r="B132" s="70" t="s">
        <v>75</v>
      </c>
      <c r="C132" s="81" t="s">
        <v>274</v>
      </c>
      <c r="D132" s="82">
        <v>1.7158564814814814E-3</v>
      </c>
      <c r="E132" s="73" t="s">
        <v>518</v>
      </c>
      <c r="F132" s="20" t="str">
        <f t="shared" si="1"/>
        <v>кандидат в мастера спорта</v>
      </c>
    </row>
    <row r="133" spans="1:6" x14ac:dyDescent="0.3">
      <c r="A133" s="63">
        <v>123</v>
      </c>
      <c r="B133" s="70" t="s">
        <v>119</v>
      </c>
      <c r="C133" s="81" t="s">
        <v>44</v>
      </c>
      <c r="D133" s="82">
        <v>1.7181712962962962E-3</v>
      </c>
      <c r="E133" s="73" t="s">
        <v>599</v>
      </c>
      <c r="F133" s="20" t="str">
        <f t="shared" si="1"/>
        <v>кандидат в мастера спорта</v>
      </c>
    </row>
    <row r="134" spans="1:6" x14ac:dyDescent="0.3">
      <c r="A134" s="63">
        <v>124</v>
      </c>
      <c r="B134" s="70" t="s">
        <v>597</v>
      </c>
      <c r="C134" s="81" t="s">
        <v>38</v>
      </c>
      <c r="D134" s="82">
        <v>1.7196759259259261E-3</v>
      </c>
      <c r="E134" s="73" t="s">
        <v>598</v>
      </c>
      <c r="F134" s="20" t="str">
        <f t="shared" si="1"/>
        <v>кандидат в мастера спорта</v>
      </c>
    </row>
    <row r="135" spans="1:6" x14ac:dyDescent="0.3">
      <c r="A135" s="63">
        <v>125</v>
      </c>
      <c r="B135" s="70" t="s">
        <v>166</v>
      </c>
      <c r="C135" s="81" t="s">
        <v>605</v>
      </c>
      <c r="D135" s="82">
        <v>1.7226851851851852E-3</v>
      </c>
      <c r="E135" s="73" t="s">
        <v>527</v>
      </c>
      <c r="F135" s="20" t="str">
        <f t="shared" si="1"/>
        <v>кандидат в мастера спорта</v>
      </c>
    </row>
    <row r="136" spans="1:6" x14ac:dyDescent="0.3">
      <c r="A136" s="63">
        <v>126</v>
      </c>
      <c r="B136" s="70" t="s">
        <v>389</v>
      </c>
      <c r="C136" s="81" t="s">
        <v>1127</v>
      </c>
      <c r="D136" s="82">
        <v>1.7266203703703705E-3</v>
      </c>
      <c r="E136" s="73" t="s">
        <v>517</v>
      </c>
      <c r="F136" s="20" t="str">
        <f t="shared" si="1"/>
        <v>1 спортивный разряд</v>
      </c>
    </row>
    <row r="137" spans="1:6" x14ac:dyDescent="0.3">
      <c r="A137" s="63">
        <v>127</v>
      </c>
      <c r="B137" s="70" t="s">
        <v>481</v>
      </c>
      <c r="C137" s="81" t="s">
        <v>24</v>
      </c>
      <c r="D137" s="82">
        <v>1.7276851851851852E-3</v>
      </c>
      <c r="E137" s="73" t="s">
        <v>472</v>
      </c>
      <c r="F137" s="20" t="str">
        <f t="shared" si="1"/>
        <v>1 спортивный разряд</v>
      </c>
    </row>
    <row r="138" spans="1:6" x14ac:dyDescent="0.3">
      <c r="A138" s="63">
        <v>128</v>
      </c>
      <c r="B138" s="70" t="s">
        <v>183</v>
      </c>
      <c r="C138" s="81" t="s">
        <v>58</v>
      </c>
      <c r="D138" s="82">
        <v>1.7283564814814815E-3</v>
      </c>
      <c r="E138" s="73" t="s">
        <v>519</v>
      </c>
      <c r="F138" s="20" t="str">
        <f t="shared" si="1"/>
        <v>1 спортивный разряд</v>
      </c>
    </row>
    <row r="139" spans="1:6" x14ac:dyDescent="0.3">
      <c r="A139" s="63">
        <v>129</v>
      </c>
      <c r="B139" s="70" t="s">
        <v>1065</v>
      </c>
      <c r="C139" s="81" t="s">
        <v>58</v>
      </c>
      <c r="D139" s="82">
        <v>1.7295138888888889E-3</v>
      </c>
      <c r="E139" s="73" t="s">
        <v>1067</v>
      </c>
      <c r="F139" s="20" t="str">
        <f t="shared" ref="F139:F202" si="2">IF(D139&lt;=135.5/86400,"МСМК",IF(D139&lt;=141/86400,"МС",IF(D139&lt;=149/86400,"кандидат в мастера спорта",IF(D139&lt;=157/86400,"1 спортивный разряд",IF(D139&lt;=169/86400,"2 спортивный разряд",IF(D139&lt;=177/86400,"3 спортивный разряд",IF(D139&lt;=195/86400,"1 юношеский разряд","")))))))</f>
        <v>1 спортивный разряд</v>
      </c>
    </row>
    <row r="140" spans="1:6" x14ac:dyDescent="0.3">
      <c r="A140" s="63">
        <v>130</v>
      </c>
      <c r="B140" s="70" t="s">
        <v>143</v>
      </c>
      <c r="C140" s="81" t="s">
        <v>1137</v>
      </c>
      <c r="D140" s="82">
        <v>1.7295138888888889E-3</v>
      </c>
      <c r="E140" s="73" t="s">
        <v>591</v>
      </c>
      <c r="F140" s="20" t="str">
        <f t="shared" si="2"/>
        <v>1 спортивный разряд</v>
      </c>
    </row>
    <row r="141" spans="1:6" x14ac:dyDescent="0.3">
      <c r="A141" s="63">
        <v>131</v>
      </c>
      <c r="B141" s="70" t="s">
        <v>152</v>
      </c>
      <c r="C141" s="81" t="s">
        <v>70</v>
      </c>
      <c r="D141" s="82">
        <v>1.7309027777777778E-3</v>
      </c>
      <c r="E141" s="73" t="s">
        <v>519</v>
      </c>
      <c r="F141" s="20" t="str">
        <f t="shared" si="2"/>
        <v>1 спортивный разряд</v>
      </c>
    </row>
    <row r="142" spans="1:6" x14ac:dyDescent="0.3">
      <c r="A142" s="63">
        <v>132</v>
      </c>
      <c r="B142" s="70" t="s">
        <v>130</v>
      </c>
      <c r="C142" s="81" t="s">
        <v>1127</v>
      </c>
      <c r="D142" s="82">
        <v>1.7335648148148147E-3</v>
      </c>
      <c r="E142" s="73" t="s">
        <v>591</v>
      </c>
      <c r="F142" s="20" t="str">
        <f t="shared" si="2"/>
        <v>1 спортивный разряд</v>
      </c>
    </row>
    <row r="143" spans="1:6" x14ac:dyDescent="0.3">
      <c r="A143" s="63">
        <v>133</v>
      </c>
      <c r="B143" s="70" t="s">
        <v>531</v>
      </c>
      <c r="C143" s="81" t="s">
        <v>1125</v>
      </c>
      <c r="D143" s="82">
        <v>1.7337962962962964E-3</v>
      </c>
      <c r="E143" s="73" t="s">
        <v>525</v>
      </c>
      <c r="F143" s="20" t="str">
        <f t="shared" si="2"/>
        <v>1 спортивный разряд</v>
      </c>
    </row>
    <row r="144" spans="1:6" x14ac:dyDescent="0.3">
      <c r="A144" s="63">
        <v>134</v>
      </c>
      <c r="B144" s="70" t="s">
        <v>168</v>
      </c>
      <c r="C144" s="81" t="s">
        <v>1127</v>
      </c>
      <c r="D144" s="82">
        <v>1.7341435185185188E-3</v>
      </c>
      <c r="E144" s="73" t="s">
        <v>1104</v>
      </c>
      <c r="F144" s="20" t="str">
        <f t="shared" si="2"/>
        <v>1 спортивный разряд</v>
      </c>
    </row>
    <row r="145" spans="1:6" x14ac:dyDescent="0.3">
      <c r="A145" s="63">
        <v>135</v>
      </c>
      <c r="B145" s="70" t="s">
        <v>133</v>
      </c>
      <c r="C145" s="81" t="s">
        <v>78</v>
      </c>
      <c r="D145" s="82">
        <v>1.7342592592592594E-3</v>
      </c>
      <c r="E145" s="73" t="s">
        <v>525</v>
      </c>
      <c r="F145" s="20" t="str">
        <f t="shared" si="2"/>
        <v>1 спортивный разряд</v>
      </c>
    </row>
    <row r="146" spans="1:6" x14ac:dyDescent="0.3">
      <c r="A146" s="63">
        <v>136</v>
      </c>
      <c r="B146" s="70" t="s">
        <v>146</v>
      </c>
      <c r="C146" s="81" t="s">
        <v>1125</v>
      </c>
      <c r="D146" s="82">
        <v>1.7349537037037038E-3</v>
      </c>
      <c r="E146" s="73" t="s">
        <v>1104</v>
      </c>
      <c r="F146" s="20" t="str">
        <f t="shared" si="2"/>
        <v>1 спортивный разряд</v>
      </c>
    </row>
    <row r="147" spans="1:6" x14ac:dyDescent="0.3">
      <c r="A147" s="63">
        <v>137</v>
      </c>
      <c r="B147" s="70" t="s">
        <v>593</v>
      </c>
      <c r="C147" s="81" t="s">
        <v>1127</v>
      </c>
      <c r="D147" s="82">
        <v>1.7370370370370372E-3</v>
      </c>
      <c r="E147" s="73" t="s">
        <v>1067</v>
      </c>
      <c r="F147" s="20" t="str">
        <f t="shared" si="2"/>
        <v>1 спортивный разряд</v>
      </c>
    </row>
    <row r="148" spans="1:6" x14ac:dyDescent="0.3">
      <c r="A148" s="63">
        <v>138</v>
      </c>
      <c r="B148" s="70" t="s">
        <v>486</v>
      </c>
      <c r="C148" s="81" t="s">
        <v>1082</v>
      </c>
      <c r="D148" s="82">
        <v>1.7384259259259258E-3</v>
      </c>
      <c r="E148" s="73" t="s">
        <v>526</v>
      </c>
      <c r="F148" s="20" t="str">
        <f t="shared" si="2"/>
        <v>1 спортивный разряд</v>
      </c>
    </row>
    <row r="149" spans="1:6" x14ac:dyDescent="0.3">
      <c r="A149" s="63">
        <v>139</v>
      </c>
      <c r="B149" s="70" t="s">
        <v>164</v>
      </c>
      <c r="C149" s="81" t="s">
        <v>24</v>
      </c>
      <c r="D149" s="82">
        <v>1.7387731481481479E-3</v>
      </c>
      <c r="E149" s="73" t="s">
        <v>599</v>
      </c>
      <c r="F149" s="20" t="str">
        <f t="shared" si="2"/>
        <v>1 спортивный разряд</v>
      </c>
    </row>
    <row r="150" spans="1:6" x14ac:dyDescent="0.3">
      <c r="A150" s="63">
        <v>140</v>
      </c>
      <c r="B150" s="70" t="s">
        <v>112</v>
      </c>
      <c r="C150" s="81" t="s">
        <v>274</v>
      </c>
      <c r="D150" s="82">
        <v>1.7414351851851853E-3</v>
      </c>
      <c r="E150" s="73" t="s">
        <v>527</v>
      </c>
      <c r="F150" s="20" t="str">
        <f t="shared" si="2"/>
        <v>1 спортивный разряд</v>
      </c>
    </row>
    <row r="151" spans="1:6" x14ac:dyDescent="0.3">
      <c r="A151" s="63">
        <v>141</v>
      </c>
      <c r="B151" s="70" t="s">
        <v>537</v>
      </c>
      <c r="C151" s="81" t="s">
        <v>80</v>
      </c>
      <c r="D151" s="82">
        <v>1.7438657407407405E-3</v>
      </c>
      <c r="E151" s="73" t="s">
        <v>591</v>
      </c>
      <c r="F151" s="20" t="str">
        <f t="shared" si="2"/>
        <v>1 спортивный разряд</v>
      </c>
    </row>
    <row r="152" spans="1:6" x14ac:dyDescent="0.3">
      <c r="A152" s="63">
        <v>142</v>
      </c>
      <c r="B152" s="70" t="s">
        <v>493</v>
      </c>
      <c r="C152" s="81" t="s">
        <v>605</v>
      </c>
      <c r="D152" s="82">
        <v>1.7454861111111111E-3</v>
      </c>
      <c r="E152" s="73" t="s">
        <v>527</v>
      </c>
      <c r="F152" s="20" t="str">
        <f t="shared" si="2"/>
        <v>1 спортивный разряд</v>
      </c>
    </row>
    <row r="153" spans="1:6" x14ac:dyDescent="0.3">
      <c r="A153" s="63">
        <v>143</v>
      </c>
      <c r="B153" s="70" t="s">
        <v>113</v>
      </c>
      <c r="C153" s="81" t="s">
        <v>78</v>
      </c>
      <c r="D153" s="82">
        <v>1.7462962962962961E-3</v>
      </c>
      <c r="E153" s="73" t="s">
        <v>518</v>
      </c>
      <c r="F153" s="20" t="str">
        <f t="shared" si="2"/>
        <v>1 спортивный разряд</v>
      </c>
    </row>
    <row r="154" spans="1:6" x14ac:dyDescent="0.3">
      <c r="A154" s="63">
        <v>144</v>
      </c>
      <c r="B154" s="70" t="s">
        <v>79</v>
      </c>
      <c r="C154" s="81" t="s">
        <v>80</v>
      </c>
      <c r="D154" s="82">
        <v>1.7546296296296296E-3</v>
      </c>
      <c r="E154" s="73" t="s">
        <v>1130</v>
      </c>
      <c r="F154" s="20" t="str">
        <f t="shared" si="2"/>
        <v>1 спортивный разряд</v>
      </c>
    </row>
    <row r="155" spans="1:6" x14ac:dyDescent="0.3">
      <c r="A155" s="63">
        <v>145</v>
      </c>
      <c r="B155" s="70" t="s">
        <v>51</v>
      </c>
      <c r="C155" s="81" t="s">
        <v>78</v>
      </c>
      <c r="D155" s="82">
        <v>1.7581018518518518E-3</v>
      </c>
      <c r="E155" s="73" t="s">
        <v>1067</v>
      </c>
      <c r="F155" s="20" t="str">
        <f t="shared" si="2"/>
        <v>1 спортивный разряд</v>
      </c>
    </row>
    <row r="156" spans="1:6" x14ac:dyDescent="0.3">
      <c r="A156" s="63">
        <v>146</v>
      </c>
      <c r="B156" s="70" t="s">
        <v>116</v>
      </c>
      <c r="C156" s="81" t="s">
        <v>58</v>
      </c>
      <c r="D156" s="82">
        <v>1.7582175925925925E-3</v>
      </c>
      <c r="E156" s="73" t="s">
        <v>1071</v>
      </c>
      <c r="F156" s="20" t="str">
        <f t="shared" si="2"/>
        <v>1 спортивный разряд</v>
      </c>
    </row>
    <row r="157" spans="1:6" x14ac:dyDescent="0.3">
      <c r="A157" s="63">
        <v>147</v>
      </c>
      <c r="B157" s="70" t="s">
        <v>536</v>
      </c>
      <c r="C157" s="81" t="s">
        <v>78</v>
      </c>
      <c r="D157" s="82">
        <v>1.7583333333333331E-3</v>
      </c>
      <c r="E157" s="73" t="s">
        <v>595</v>
      </c>
      <c r="F157" s="20" t="str">
        <f t="shared" si="2"/>
        <v>1 спортивный разряд</v>
      </c>
    </row>
    <row r="158" spans="1:6" x14ac:dyDescent="0.3">
      <c r="A158" s="63">
        <v>148</v>
      </c>
      <c r="B158" s="70" t="s">
        <v>566</v>
      </c>
      <c r="C158" s="81" t="s">
        <v>605</v>
      </c>
      <c r="D158" s="82">
        <v>1.7620370370370372E-3</v>
      </c>
      <c r="E158" s="73" t="s">
        <v>527</v>
      </c>
      <c r="F158" s="20" t="str">
        <f t="shared" si="2"/>
        <v>1 спортивный разряд</v>
      </c>
    </row>
    <row r="159" spans="1:6" x14ac:dyDescent="0.3">
      <c r="A159" s="63">
        <v>149</v>
      </c>
      <c r="B159" s="70" t="s">
        <v>103</v>
      </c>
      <c r="C159" s="81" t="s">
        <v>274</v>
      </c>
      <c r="D159" s="82">
        <v>1.7630787037037038E-3</v>
      </c>
      <c r="E159" s="73" t="s">
        <v>1071</v>
      </c>
      <c r="F159" s="20" t="str">
        <f t="shared" si="2"/>
        <v>1 спортивный разряд</v>
      </c>
    </row>
    <row r="160" spans="1:6" x14ac:dyDescent="0.3">
      <c r="A160" s="63">
        <v>150</v>
      </c>
      <c r="B160" s="70" t="s">
        <v>118</v>
      </c>
      <c r="C160" s="81" t="s">
        <v>40</v>
      </c>
      <c r="D160" s="82">
        <v>1.7644675925925924E-3</v>
      </c>
      <c r="E160" s="73" t="s">
        <v>519</v>
      </c>
      <c r="F160" s="20" t="str">
        <f t="shared" si="2"/>
        <v>1 спортивный разряд</v>
      </c>
    </row>
    <row r="161" spans="1:6" x14ac:dyDescent="0.3">
      <c r="A161" s="63">
        <v>151</v>
      </c>
      <c r="B161" s="70" t="s">
        <v>140</v>
      </c>
      <c r="C161" s="81" t="s">
        <v>1125</v>
      </c>
      <c r="D161" s="82">
        <v>1.7652777777777779E-3</v>
      </c>
      <c r="E161" s="73" t="s">
        <v>1104</v>
      </c>
      <c r="F161" s="20" t="str">
        <f t="shared" si="2"/>
        <v>1 спортивный разряд</v>
      </c>
    </row>
    <row r="162" spans="1:6" x14ac:dyDescent="0.3">
      <c r="A162" s="63">
        <v>152</v>
      </c>
      <c r="B162" s="70" t="s">
        <v>534</v>
      </c>
      <c r="C162" s="81" t="s">
        <v>80</v>
      </c>
      <c r="D162" s="82">
        <v>1.7655439814814817E-3</v>
      </c>
      <c r="E162" s="73" t="s">
        <v>525</v>
      </c>
      <c r="F162" s="20" t="str">
        <f t="shared" si="2"/>
        <v>1 спортивный разряд</v>
      </c>
    </row>
    <row r="163" spans="1:6" x14ac:dyDescent="0.3">
      <c r="A163" s="63">
        <v>153</v>
      </c>
      <c r="B163" s="70" t="s">
        <v>135</v>
      </c>
      <c r="C163" s="81" t="s">
        <v>31</v>
      </c>
      <c r="D163" s="82">
        <v>1.7674768518518519E-3</v>
      </c>
      <c r="E163" s="73" t="s">
        <v>1104</v>
      </c>
      <c r="F163" s="20" t="str">
        <f t="shared" si="2"/>
        <v>1 спортивный разряд</v>
      </c>
    </row>
    <row r="164" spans="1:6" x14ac:dyDescent="0.3">
      <c r="A164" s="63">
        <v>154</v>
      </c>
      <c r="B164" s="70" t="s">
        <v>109</v>
      </c>
      <c r="C164" s="81" t="s">
        <v>1125</v>
      </c>
      <c r="D164" s="82">
        <v>1.7678240740740742E-3</v>
      </c>
      <c r="E164" s="73" t="s">
        <v>525</v>
      </c>
      <c r="F164" s="20" t="str">
        <f t="shared" si="2"/>
        <v>1 спортивный разряд</v>
      </c>
    </row>
    <row r="165" spans="1:6" x14ac:dyDescent="0.3">
      <c r="A165" s="63">
        <v>155</v>
      </c>
      <c r="B165" s="70" t="s">
        <v>596</v>
      </c>
      <c r="C165" s="81" t="s">
        <v>1125</v>
      </c>
      <c r="D165" s="82">
        <v>1.7679398148148149E-3</v>
      </c>
      <c r="E165" s="73" t="s">
        <v>599</v>
      </c>
      <c r="F165" s="20" t="str">
        <f t="shared" si="2"/>
        <v>1 спортивный разряд</v>
      </c>
    </row>
    <row r="166" spans="1:6" x14ac:dyDescent="0.3">
      <c r="A166" s="63">
        <v>156</v>
      </c>
      <c r="B166" s="70" t="s">
        <v>88</v>
      </c>
      <c r="C166" s="81" t="s">
        <v>44</v>
      </c>
      <c r="D166" s="82">
        <v>1.7690972222222223E-3</v>
      </c>
      <c r="E166" s="73" t="s">
        <v>518</v>
      </c>
      <c r="F166" s="20" t="str">
        <f t="shared" si="2"/>
        <v>1 спортивный разряд</v>
      </c>
    </row>
    <row r="167" spans="1:6" x14ac:dyDescent="0.3">
      <c r="A167" s="63">
        <v>157</v>
      </c>
      <c r="B167" s="70" t="s">
        <v>399</v>
      </c>
      <c r="C167" s="81" t="s">
        <v>1126</v>
      </c>
      <c r="D167" s="82">
        <v>1.7697916666666667E-3</v>
      </c>
      <c r="E167" s="73" t="s">
        <v>1071</v>
      </c>
      <c r="F167" s="20" t="str">
        <f t="shared" si="2"/>
        <v>1 спортивный разряд</v>
      </c>
    </row>
    <row r="168" spans="1:6" x14ac:dyDescent="0.3">
      <c r="A168" s="63">
        <v>158</v>
      </c>
      <c r="B168" s="70" t="s">
        <v>141</v>
      </c>
      <c r="C168" s="81" t="s">
        <v>40</v>
      </c>
      <c r="D168" s="82">
        <v>1.7762731481481481E-3</v>
      </c>
      <c r="E168" s="73" t="s">
        <v>519</v>
      </c>
      <c r="F168" s="20" t="str">
        <f t="shared" si="2"/>
        <v>1 спортивный разряд</v>
      </c>
    </row>
    <row r="169" spans="1:6" x14ac:dyDescent="0.3">
      <c r="A169" s="63">
        <v>159</v>
      </c>
      <c r="B169" s="70" t="s">
        <v>129</v>
      </c>
      <c r="C169" s="81" t="s">
        <v>1127</v>
      </c>
      <c r="D169" s="82">
        <v>1.7785879629629627E-3</v>
      </c>
      <c r="E169" s="73" t="s">
        <v>1071</v>
      </c>
      <c r="F169" s="20" t="str">
        <f t="shared" si="2"/>
        <v>1 спортивный разряд</v>
      </c>
    </row>
    <row r="170" spans="1:6" x14ac:dyDescent="0.3">
      <c r="A170" s="63">
        <v>160</v>
      </c>
      <c r="B170" s="70" t="s">
        <v>392</v>
      </c>
      <c r="C170" s="81" t="s">
        <v>605</v>
      </c>
      <c r="D170" s="82">
        <v>1.7790509259259261E-3</v>
      </c>
      <c r="E170" s="73" t="s">
        <v>527</v>
      </c>
      <c r="F170" s="20" t="str">
        <f t="shared" si="2"/>
        <v>1 спортивный разряд</v>
      </c>
    </row>
    <row r="171" spans="1:6" x14ac:dyDescent="0.3">
      <c r="A171" s="63">
        <v>161</v>
      </c>
      <c r="B171" s="70" t="s">
        <v>101</v>
      </c>
      <c r="C171" s="81" t="s">
        <v>36</v>
      </c>
      <c r="D171" s="82">
        <v>1.7790509259259261E-3</v>
      </c>
      <c r="E171" s="73" t="s">
        <v>1067</v>
      </c>
      <c r="F171" s="20" t="str">
        <f t="shared" si="2"/>
        <v>1 спортивный разряд</v>
      </c>
    </row>
    <row r="172" spans="1:6" x14ac:dyDescent="0.3">
      <c r="A172" s="63">
        <v>162</v>
      </c>
      <c r="B172" s="70" t="s">
        <v>126</v>
      </c>
      <c r="C172" s="81" t="s">
        <v>1126</v>
      </c>
      <c r="D172" s="82">
        <v>1.7795138888888889E-3</v>
      </c>
      <c r="E172" s="73" t="s">
        <v>1104</v>
      </c>
      <c r="F172" s="20" t="str">
        <f t="shared" si="2"/>
        <v>1 спортивный разряд</v>
      </c>
    </row>
    <row r="173" spans="1:6" x14ac:dyDescent="0.3">
      <c r="A173" s="63">
        <v>163</v>
      </c>
      <c r="B173" s="70" t="s">
        <v>192</v>
      </c>
      <c r="C173" s="81" t="s">
        <v>31</v>
      </c>
      <c r="D173" s="82">
        <v>1.7841435185185187E-3</v>
      </c>
      <c r="E173" s="73" t="s">
        <v>599</v>
      </c>
      <c r="F173" s="20" t="str">
        <f t="shared" si="2"/>
        <v>1 спортивный разряд</v>
      </c>
    </row>
    <row r="174" spans="1:6" x14ac:dyDescent="0.3">
      <c r="A174" s="63">
        <v>164</v>
      </c>
      <c r="B174" s="70" t="s">
        <v>154</v>
      </c>
      <c r="C174" s="81" t="s">
        <v>24</v>
      </c>
      <c r="D174" s="82">
        <v>1.7858796296296297E-3</v>
      </c>
      <c r="E174" s="73" t="s">
        <v>527</v>
      </c>
      <c r="F174" s="20" t="str">
        <f t="shared" si="2"/>
        <v>1 спортивный разряд</v>
      </c>
    </row>
    <row r="175" spans="1:6" x14ac:dyDescent="0.3">
      <c r="A175" s="63">
        <v>165</v>
      </c>
      <c r="B175" s="70" t="s">
        <v>161</v>
      </c>
      <c r="C175" s="81" t="s">
        <v>274</v>
      </c>
      <c r="D175" s="82">
        <v>1.786689814814815E-3</v>
      </c>
      <c r="E175" s="73" t="s">
        <v>527</v>
      </c>
      <c r="F175" s="20" t="str">
        <f t="shared" si="2"/>
        <v>1 спортивный разряд</v>
      </c>
    </row>
    <row r="176" spans="1:6" x14ac:dyDescent="0.3">
      <c r="A176" s="63">
        <v>166</v>
      </c>
      <c r="B176" s="70" t="s">
        <v>98</v>
      </c>
      <c r="C176" s="81" t="s">
        <v>36</v>
      </c>
      <c r="D176" s="82">
        <v>1.7935185185185185E-3</v>
      </c>
      <c r="E176" s="73" t="s">
        <v>1067</v>
      </c>
      <c r="F176" s="20" t="str">
        <f t="shared" si="2"/>
        <v>1 спортивный разряд</v>
      </c>
    </row>
    <row r="177" spans="1:6" x14ac:dyDescent="0.3">
      <c r="A177" s="63">
        <v>167</v>
      </c>
      <c r="B177" s="70" t="s">
        <v>567</v>
      </c>
      <c r="C177" s="81" t="s">
        <v>605</v>
      </c>
      <c r="D177" s="82">
        <v>1.7946759259259259E-3</v>
      </c>
      <c r="E177" s="73" t="s">
        <v>527</v>
      </c>
      <c r="F177" s="20" t="str">
        <f t="shared" si="2"/>
        <v>1 спортивный разряд</v>
      </c>
    </row>
    <row r="178" spans="1:6" x14ac:dyDescent="0.3">
      <c r="A178" s="63">
        <v>168</v>
      </c>
      <c r="B178" s="70" t="s">
        <v>586</v>
      </c>
      <c r="C178" s="81" t="s">
        <v>1125</v>
      </c>
      <c r="D178" s="82">
        <v>1.7949074074074076E-3</v>
      </c>
      <c r="E178" s="73" t="s">
        <v>595</v>
      </c>
      <c r="F178" s="20" t="str">
        <f t="shared" si="2"/>
        <v>1 спортивный разряд</v>
      </c>
    </row>
    <row r="179" spans="1:6" x14ac:dyDescent="0.3">
      <c r="A179" s="63">
        <v>169</v>
      </c>
      <c r="B179" s="70" t="s">
        <v>501</v>
      </c>
      <c r="C179" s="81" t="s">
        <v>276</v>
      </c>
      <c r="D179" s="82">
        <v>1.7951388888888889E-3</v>
      </c>
      <c r="E179" s="73" t="s">
        <v>599</v>
      </c>
      <c r="F179" s="20" t="str">
        <f t="shared" si="2"/>
        <v>1 спортивный разряд</v>
      </c>
    </row>
    <row r="180" spans="1:6" x14ac:dyDescent="0.3">
      <c r="A180" s="63">
        <v>170</v>
      </c>
      <c r="B180" s="70" t="s">
        <v>142</v>
      </c>
      <c r="C180" s="81" t="s">
        <v>24</v>
      </c>
      <c r="D180" s="82">
        <v>1.7960648148148148E-3</v>
      </c>
      <c r="E180" s="73" t="s">
        <v>527</v>
      </c>
      <c r="F180" s="20" t="str">
        <f t="shared" si="2"/>
        <v>1 спортивный разряд</v>
      </c>
    </row>
    <row r="181" spans="1:6" x14ac:dyDescent="0.3">
      <c r="A181" s="63">
        <v>171</v>
      </c>
      <c r="B181" s="70" t="s">
        <v>159</v>
      </c>
      <c r="C181" s="81" t="s">
        <v>605</v>
      </c>
      <c r="D181" s="82">
        <v>1.7971064814814816E-3</v>
      </c>
      <c r="E181" s="73" t="s">
        <v>1071</v>
      </c>
      <c r="F181" s="20" t="str">
        <f t="shared" si="2"/>
        <v>1 спортивный разряд</v>
      </c>
    </row>
    <row r="182" spans="1:6" x14ac:dyDescent="0.3">
      <c r="A182" s="63">
        <v>172</v>
      </c>
      <c r="B182" s="70" t="s">
        <v>564</v>
      </c>
      <c r="C182" s="81" t="s">
        <v>44</v>
      </c>
      <c r="D182" s="82">
        <v>1.798263888888889E-3</v>
      </c>
      <c r="E182" s="73" t="s">
        <v>527</v>
      </c>
      <c r="F182" s="20" t="str">
        <f t="shared" si="2"/>
        <v>1 спортивный разряд</v>
      </c>
    </row>
    <row r="183" spans="1:6" x14ac:dyDescent="0.3">
      <c r="A183" s="63">
        <v>173</v>
      </c>
      <c r="B183" s="70" t="s">
        <v>397</v>
      </c>
      <c r="C183" s="81" t="s">
        <v>1127</v>
      </c>
      <c r="D183" s="82">
        <v>1.7996527777777778E-3</v>
      </c>
      <c r="E183" s="73" t="s">
        <v>1071</v>
      </c>
      <c r="F183" s="20" t="str">
        <f t="shared" si="2"/>
        <v>1 спортивный разряд</v>
      </c>
    </row>
    <row r="184" spans="1:6" x14ac:dyDescent="0.3">
      <c r="A184" s="63">
        <v>174</v>
      </c>
      <c r="B184" s="70" t="s">
        <v>132</v>
      </c>
      <c r="C184" s="81" t="s">
        <v>44</v>
      </c>
      <c r="D184" s="82">
        <v>1.7997685185185185E-3</v>
      </c>
      <c r="E184" s="73" t="s">
        <v>599</v>
      </c>
      <c r="F184" s="20" t="str">
        <f t="shared" si="2"/>
        <v>1 спортивный разряд</v>
      </c>
    </row>
    <row r="185" spans="1:6" x14ac:dyDescent="0.3">
      <c r="A185" s="63">
        <v>175</v>
      </c>
      <c r="B185" s="70" t="s">
        <v>415</v>
      </c>
      <c r="C185" s="81" t="s">
        <v>40</v>
      </c>
      <c r="D185" s="82">
        <v>1.8006944444444446E-3</v>
      </c>
      <c r="E185" s="73" t="s">
        <v>1071</v>
      </c>
      <c r="F185" s="20" t="str">
        <f t="shared" si="2"/>
        <v>1 спортивный разряд</v>
      </c>
    </row>
    <row r="186" spans="1:6" x14ac:dyDescent="0.3">
      <c r="A186" s="63">
        <v>176</v>
      </c>
      <c r="B186" s="70" t="s">
        <v>157</v>
      </c>
      <c r="C186" s="81" t="s">
        <v>58</v>
      </c>
      <c r="D186" s="82">
        <v>1.8013888888888888E-3</v>
      </c>
      <c r="E186" s="73" t="s">
        <v>1071</v>
      </c>
      <c r="F186" s="20" t="str">
        <f t="shared" si="2"/>
        <v>1 спортивный разряд</v>
      </c>
    </row>
    <row r="187" spans="1:6" x14ac:dyDescent="0.3">
      <c r="A187" s="63">
        <v>177</v>
      </c>
      <c r="B187" s="70" t="s">
        <v>121</v>
      </c>
      <c r="C187" s="81" t="s">
        <v>1126</v>
      </c>
      <c r="D187" s="82">
        <v>1.8046296296296296E-3</v>
      </c>
      <c r="E187" s="73" t="s">
        <v>526</v>
      </c>
      <c r="F187" s="20" t="str">
        <f t="shared" si="2"/>
        <v>1 спортивный разряд</v>
      </c>
    </row>
    <row r="188" spans="1:6" x14ac:dyDescent="0.3">
      <c r="A188" s="63">
        <v>178</v>
      </c>
      <c r="B188" s="70" t="s">
        <v>184</v>
      </c>
      <c r="C188" s="81" t="s">
        <v>36</v>
      </c>
      <c r="D188" s="82">
        <v>1.8050925925925927E-3</v>
      </c>
      <c r="E188" s="73" t="s">
        <v>1071</v>
      </c>
      <c r="F188" s="20" t="str">
        <f t="shared" si="2"/>
        <v>1 спортивный разряд</v>
      </c>
    </row>
    <row r="189" spans="1:6" x14ac:dyDescent="0.3">
      <c r="A189" s="63">
        <v>179</v>
      </c>
      <c r="B189" s="70" t="s">
        <v>123</v>
      </c>
      <c r="C189" s="81" t="s">
        <v>274</v>
      </c>
      <c r="D189" s="82">
        <v>1.8079861111111111E-3</v>
      </c>
      <c r="E189" s="73" t="s">
        <v>527</v>
      </c>
      <c r="F189" s="20" t="str">
        <f t="shared" si="2"/>
        <v>1 спортивный разряд</v>
      </c>
    </row>
    <row r="190" spans="1:6" x14ac:dyDescent="0.3">
      <c r="A190" s="63">
        <v>180</v>
      </c>
      <c r="B190" s="70" t="s">
        <v>393</v>
      </c>
      <c r="C190" s="81" t="s">
        <v>1125</v>
      </c>
      <c r="D190" s="82">
        <v>1.808912037037037E-3</v>
      </c>
      <c r="E190" s="73" t="s">
        <v>517</v>
      </c>
      <c r="F190" s="20" t="str">
        <f t="shared" si="2"/>
        <v>1 спортивный разряд</v>
      </c>
    </row>
    <row r="191" spans="1:6" x14ac:dyDescent="0.3">
      <c r="A191" s="63">
        <v>181</v>
      </c>
      <c r="B191" s="70" t="s">
        <v>105</v>
      </c>
      <c r="C191" s="81" t="s">
        <v>24</v>
      </c>
      <c r="D191" s="82">
        <v>1.8097222222222223E-3</v>
      </c>
      <c r="E191" s="73" t="s">
        <v>518</v>
      </c>
      <c r="F191" s="20" t="str">
        <f t="shared" si="2"/>
        <v>1 спортивный разряд</v>
      </c>
    </row>
    <row r="192" spans="1:6" x14ac:dyDescent="0.3">
      <c r="A192" s="63">
        <v>182</v>
      </c>
      <c r="B192" s="70" t="s">
        <v>507</v>
      </c>
      <c r="C192" s="81" t="s">
        <v>274</v>
      </c>
      <c r="D192" s="82">
        <v>1.8105324074074074E-3</v>
      </c>
      <c r="E192" s="73" t="s">
        <v>518</v>
      </c>
      <c r="F192" s="20" t="str">
        <f t="shared" si="2"/>
        <v>1 спортивный разряд</v>
      </c>
    </row>
    <row r="193" spans="1:6" x14ac:dyDescent="0.3">
      <c r="A193" s="63">
        <v>183</v>
      </c>
      <c r="B193" s="70" t="s">
        <v>208</v>
      </c>
      <c r="C193" s="81" t="s">
        <v>40</v>
      </c>
      <c r="D193" s="82">
        <v>1.8109953703703704E-3</v>
      </c>
      <c r="E193" s="73" t="s">
        <v>599</v>
      </c>
      <c r="F193" s="20" t="str">
        <f t="shared" si="2"/>
        <v>1 спортивный разряд</v>
      </c>
    </row>
    <row r="194" spans="1:6" x14ac:dyDescent="0.3">
      <c r="A194" s="63">
        <v>184</v>
      </c>
      <c r="B194" s="70" t="s">
        <v>124</v>
      </c>
      <c r="C194" s="81" t="s">
        <v>274</v>
      </c>
      <c r="D194" s="82">
        <v>1.8120370370370371E-3</v>
      </c>
      <c r="E194" s="73" t="s">
        <v>518</v>
      </c>
      <c r="F194" s="20" t="str">
        <f t="shared" si="2"/>
        <v>1 спортивный разряд</v>
      </c>
    </row>
    <row r="195" spans="1:6" x14ac:dyDescent="0.3">
      <c r="A195" s="63">
        <v>185</v>
      </c>
      <c r="B195" s="70" t="s">
        <v>162</v>
      </c>
      <c r="C195" s="81" t="s">
        <v>1126</v>
      </c>
      <c r="D195" s="82">
        <v>1.8141203703703705E-3</v>
      </c>
      <c r="E195" s="73" t="s">
        <v>517</v>
      </c>
      <c r="F195" s="20" t="str">
        <f t="shared" si="2"/>
        <v>1 спортивный разряд</v>
      </c>
    </row>
    <row r="196" spans="1:6" x14ac:dyDescent="0.3">
      <c r="A196" s="63">
        <v>186</v>
      </c>
      <c r="B196" s="70" t="s">
        <v>122</v>
      </c>
      <c r="C196" s="81" t="s">
        <v>78</v>
      </c>
      <c r="D196" s="82">
        <v>1.8142361111111111E-3</v>
      </c>
      <c r="E196" s="73" t="s">
        <v>527</v>
      </c>
      <c r="F196" s="20" t="str">
        <f t="shared" si="2"/>
        <v>1 спортивный разряд</v>
      </c>
    </row>
    <row r="197" spans="1:6" x14ac:dyDescent="0.3">
      <c r="A197" s="63">
        <v>187</v>
      </c>
      <c r="B197" s="70" t="s">
        <v>97</v>
      </c>
      <c r="C197" s="81" t="s">
        <v>58</v>
      </c>
      <c r="D197" s="82">
        <v>1.8143518518518517E-3</v>
      </c>
      <c r="E197" s="73" t="s">
        <v>519</v>
      </c>
      <c r="F197" s="20" t="str">
        <f t="shared" si="2"/>
        <v>1 спортивный разряд</v>
      </c>
    </row>
    <row r="198" spans="1:6" x14ac:dyDescent="0.3">
      <c r="A198" s="63">
        <v>188</v>
      </c>
      <c r="B198" s="70" t="s">
        <v>136</v>
      </c>
      <c r="C198" s="81" t="s">
        <v>1125</v>
      </c>
      <c r="D198" s="82">
        <v>1.814699074074074E-3</v>
      </c>
      <c r="E198" s="73" t="s">
        <v>1071</v>
      </c>
      <c r="F198" s="20" t="str">
        <f t="shared" si="2"/>
        <v>1 спортивный разряд</v>
      </c>
    </row>
    <row r="199" spans="1:6" x14ac:dyDescent="0.3">
      <c r="A199" s="63">
        <v>189</v>
      </c>
      <c r="B199" s="70" t="s">
        <v>201</v>
      </c>
      <c r="C199" s="81" t="s">
        <v>31</v>
      </c>
      <c r="D199" s="82">
        <v>1.8148148148148149E-3</v>
      </c>
      <c r="E199" s="73" t="s">
        <v>599</v>
      </c>
      <c r="F199" s="20" t="str">
        <f t="shared" si="2"/>
        <v>1 спортивный разряд</v>
      </c>
    </row>
    <row r="200" spans="1:6" x14ac:dyDescent="0.3">
      <c r="A200" s="63">
        <v>190</v>
      </c>
      <c r="B200" s="70" t="s">
        <v>193</v>
      </c>
      <c r="C200" s="81" t="s">
        <v>1125</v>
      </c>
      <c r="D200" s="82">
        <v>1.8162037037037036E-3</v>
      </c>
      <c r="E200" s="73" t="s">
        <v>526</v>
      </c>
      <c r="F200" s="20" t="str">
        <f t="shared" si="2"/>
        <v>1 спортивный разряд</v>
      </c>
    </row>
    <row r="201" spans="1:6" x14ac:dyDescent="0.3">
      <c r="A201" s="63">
        <v>191</v>
      </c>
      <c r="B201" s="70" t="s">
        <v>179</v>
      </c>
      <c r="C201" s="81" t="s">
        <v>36</v>
      </c>
      <c r="D201" s="82">
        <v>1.8186342592592592E-3</v>
      </c>
      <c r="E201" s="73" t="s">
        <v>1071</v>
      </c>
      <c r="F201" s="20" t="str">
        <f t="shared" si="2"/>
        <v>2 спортивный разряд</v>
      </c>
    </row>
    <row r="202" spans="1:6" x14ac:dyDescent="0.3">
      <c r="A202" s="63">
        <v>192</v>
      </c>
      <c r="B202" s="70" t="s">
        <v>396</v>
      </c>
      <c r="C202" s="81" t="s">
        <v>1127</v>
      </c>
      <c r="D202" s="82">
        <v>1.8195601851851853E-3</v>
      </c>
      <c r="E202" s="73" t="s">
        <v>517</v>
      </c>
      <c r="F202" s="20" t="str">
        <f t="shared" si="2"/>
        <v>2 спортивный разряд</v>
      </c>
    </row>
    <row r="203" spans="1:6" x14ac:dyDescent="0.3">
      <c r="A203" s="63">
        <v>193</v>
      </c>
      <c r="B203" s="70" t="s">
        <v>585</v>
      </c>
      <c r="C203" s="81" t="s">
        <v>1127</v>
      </c>
      <c r="D203" s="82">
        <v>1.8203703703703704E-3</v>
      </c>
      <c r="E203" s="73" t="s">
        <v>591</v>
      </c>
      <c r="F203" s="20" t="str">
        <f t="shared" ref="F203:F266" si="3">IF(D203&lt;=135.5/86400,"МСМК",IF(D203&lt;=141/86400,"МС",IF(D203&lt;=149/86400,"кандидат в мастера спорта",IF(D203&lt;=157/86400,"1 спортивный разряд",IF(D203&lt;=169/86400,"2 спортивный разряд",IF(D203&lt;=177/86400,"3 спортивный разряд",IF(D203&lt;=195/86400,"1 юношеский разряд","")))))))</f>
        <v>2 спортивный разряд</v>
      </c>
    </row>
    <row r="204" spans="1:6" x14ac:dyDescent="0.3">
      <c r="A204" s="63">
        <v>194</v>
      </c>
      <c r="B204" s="70" t="s">
        <v>210</v>
      </c>
      <c r="C204" s="81" t="s">
        <v>36</v>
      </c>
      <c r="D204" s="82">
        <v>1.8206018518518519E-3</v>
      </c>
      <c r="E204" s="73" t="s">
        <v>519</v>
      </c>
      <c r="F204" s="20" t="str">
        <f t="shared" si="3"/>
        <v>2 спортивный разряд</v>
      </c>
    </row>
    <row r="205" spans="1:6" x14ac:dyDescent="0.3">
      <c r="A205" s="63">
        <v>195</v>
      </c>
      <c r="B205" s="70" t="s">
        <v>391</v>
      </c>
      <c r="C205" s="81" t="s">
        <v>1127</v>
      </c>
      <c r="D205" s="82">
        <v>1.8210648148148149E-3</v>
      </c>
      <c r="E205" s="73" t="s">
        <v>1071</v>
      </c>
      <c r="F205" s="20" t="str">
        <f t="shared" si="3"/>
        <v>2 спортивный разряд</v>
      </c>
    </row>
    <row r="206" spans="1:6" x14ac:dyDescent="0.3">
      <c r="A206" s="63">
        <v>196</v>
      </c>
      <c r="B206" s="70" t="s">
        <v>187</v>
      </c>
      <c r="C206" s="81" t="s">
        <v>1126</v>
      </c>
      <c r="D206" s="82">
        <v>1.8223379629629629E-3</v>
      </c>
      <c r="E206" s="73" t="s">
        <v>517</v>
      </c>
      <c r="F206" s="20" t="str">
        <f t="shared" si="3"/>
        <v>2 спортивный разряд</v>
      </c>
    </row>
    <row r="207" spans="1:6" x14ac:dyDescent="0.3">
      <c r="A207" s="63">
        <v>197</v>
      </c>
      <c r="B207" s="70" t="s">
        <v>400</v>
      </c>
      <c r="C207" s="81" t="s">
        <v>1125</v>
      </c>
      <c r="D207" s="82">
        <v>1.8228009259259261E-3</v>
      </c>
      <c r="E207" s="73" t="s">
        <v>517</v>
      </c>
      <c r="F207" s="20" t="str">
        <f t="shared" si="3"/>
        <v>2 спортивный разряд</v>
      </c>
    </row>
    <row r="208" spans="1:6" x14ac:dyDescent="0.3">
      <c r="A208" s="63">
        <v>198</v>
      </c>
      <c r="B208" s="70" t="s">
        <v>139</v>
      </c>
      <c r="C208" s="81" t="s">
        <v>38</v>
      </c>
      <c r="D208" s="82">
        <v>1.8252314814814813E-3</v>
      </c>
      <c r="E208" s="73" t="s">
        <v>519</v>
      </c>
      <c r="F208" s="20" t="str">
        <f t="shared" si="3"/>
        <v>2 спортивный разряд</v>
      </c>
    </row>
    <row r="209" spans="1:6" x14ac:dyDescent="0.3">
      <c r="A209" s="63">
        <v>199</v>
      </c>
      <c r="B209" s="70" t="s">
        <v>173</v>
      </c>
      <c r="C209" s="81" t="s">
        <v>24</v>
      </c>
      <c r="D209" s="82">
        <v>1.8283564814814814E-3</v>
      </c>
      <c r="E209" s="73" t="s">
        <v>518</v>
      </c>
      <c r="F209" s="20" t="str">
        <f t="shared" si="3"/>
        <v>2 спортивный разряд</v>
      </c>
    </row>
    <row r="210" spans="1:6" x14ac:dyDescent="0.3">
      <c r="A210" s="63">
        <v>200</v>
      </c>
      <c r="B210" s="70" t="s">
        <v>171</v>
      </c>
      <c r="C210" s="81" t="s">
        <v>1140</v>
      </c>
      <c r="D210" s="82">
        <v>1.8285879629629631E-3</v>
      </c>
      <c r="E210" s="73" t="s">
        <v>599</v>
      </c>
      <c r="F210" s="20" t="str">
        <f t="shared" si="3"/>
        <v>2 спортивный разряд</v>
      </c>
    </row>
    <row r="211" spans="1:6" x14ac:dyDescent="0.3">
      <c r="A211" s="63">
        <v>201</v>
      </c>
      <c r="B211" s="70" t="s">
        <v>594</v>
      </c>
      <c r="C211" s="81" t="s">
        <v>1127</v>
      </c>
      <c r="D211" s="82">
        <v>1.8300925925925926E-3</v>
      </c>
      <c r="E211" s="73" t="s">
        <v>595</v>
      </c>
      <c r="F211" s="20" t="str">
        <f t="shared" si="3"/>
        <v>2 спортивный разряд</v>
      </c>
    </row>
    <row r="212" spans="1:6" x14ac:dyDescent="0.3">
      <c r="A212" s="63">
        <v>202</v>
      </c>
      <c r="B212" s="70" t="s">
        <v>498</v>
      </c>
      <c r="C212" s="81" t="s">
        <v>499</v>
      </c>
      <c r="D212" s="82">
        <v>1.8302083333333332E-3</v>
      </c>
      <c r="E212" s="73" t="s">
        <v>519</v>
      </c>
      <c r="F212" s="20" t="str">
        <f t="shared" si="3"/>
        <v>2 спортивный разряд</v>
      </c>
    </row>
    <row r="213" spans="1:6" x14ac:dyDescent="0.3">
      <c r="A213" s="63">
        <v>203</v>
      </c>
      <c r="B213" s="70" t="s">
        <v>410</v>
      </c>
      <c r="C213" s="81" t="s">
        <v>36</v>
      </c>
      <c r="D213" s="82">
        <v>1.8310185185185183E-3</v>
      </c>
      <c r="E213" s="73" t="s">
        <v>599</v>
      </c>
      <c r="F213" s="20" t="str">
        <f t="shared" si="3"/>
        <v>2 спортивный разряд</v>
      </c>
    </row>
    <row r="214" spans="1:6" x14ac:dyDescent="0.3">
      <c r="A214" s="63">
        <v>204</v>
      </c>
      <c r="B214" s="70" t="s">
        <v>404</v>
      </c>
      <c r="C214" s="81" t="s">
        <v>274</v>
      </c>
      <c r="D214" s="82">
        <v>1.8311342592592593E-3</v>
      </c>
      <c r="E214" s="73" t="s">
        <v>1071</v>
      </c>
      <c r="F214" s="20" t="str">
        <f t="shared" si="3"/>
        <v>2 спортивный разряд</v>
      </c>
    </row>
    <row r="215" spans="1:6" x14ac:dyDescent="0.3">
      <c r="A215" s="63">
        <v>205</v>
      </c>
      <c r="B215" s="70" t="s">
        <v>568</v>
      </c>
      <c r="C215" s="81" t="s">
        <v>605</v>
      </c>
      <c r="D215" s="82">
        <v>1.8326388888888889E-3</v>
      </c>
      <c r="E215" s="73" t="s">
        <v>527</v>
      </c>
      <c r="F215" s="20" t="str">
        <f t="shared" si="3"/>
        <v>2 спортивный разряд</v>
      </c>
    </row>
    <row r="216" spans="1:6" x14ac:dyDescent="0.3">
      <c r="A216" s="63">
        <v>206</v>
      </c>
      <c r="B216" s="70" t="s">
        <v>413</v>
      </c>
      <c r="C216" s="81" t="s">
        <v>40</v>
      </c>
      <c r="D216" s="82">
        <v>1.8333333333333333E-3</v>
      </c>
      <c r="E216" s="73" t="s">
        <v>599</v>
      </c>
      <c r="F216" s="20" t="str">
        <f t="shared" si="3"/>
        <v>2 спортивный разряд</v>
      </c>
    </row>
    <row r="217" spans="1:6" x14ac:dyDescent="0.3">
      <c r="A217" s="63">
        <v>207</v>
      </c>
      <c r="B217" s="70" t="s">
        <v>394</v>
      </c>
      <c r="C217" s="81" t="s">
        <v>605</v>
      </c>
      <c r="D217" s="82">
        <v>1.8343750000000001E-3</v>
      </c>
      <c r="E217" s="73" t="s">
        <v>527</v>
      </c>
      <c r="F217" s="20" t="str">
        <f t="shared" si="3"/>
        <v>2 спортивный разряд</v>
      </c>
    </row>
    <row r="218" spans="1:6" x14ac:dyDescent="0.3">
      <c r="A218" s="63">
        <v>208</v>
      </c>
      <c r="B218" s="70" t="s">
        <v>577</v>
      </c>
      <c r="C218" s="81" t="s">
        <v>605</v>
      </c>
      <c r="D218" s="82">
        <v>1.8365740740740742E-3</v>
      </c>
      <c r="E218" s="73" t="s">
        <v>527</v>
      </c>
      <c r="F218" s="20" t="str">
        <f t="shared" si="3"/>
        <v>2 спортивный разряд</v>
      </c>
    </row>
    <row r="219" spans="1:6" x14ac:dyDescent="0.3">
      <c r="A219" s="63">
        <v>209</v>
      </c>
      <c r="B219" s="70" t="s">
        <v>163</v>
      </c>
      <c r="C219" s="81" t="s">
        <v>24</v>
      </c>
      <c r="D219" s="82">
        <v>1.8368055555555555E-3</v>
      </c>
      <c r="E219" s="73" t="s">
        <v>518</v>
      </c>
      <c r="F219" s="20" t="str">
        <f t="shared" si="3"/>
        <v>2 спортивный разряд</v>
      </c>
    </row>
    <row r="220" spans="1:6" x14ac:dyDescent="0.3">
      <c r="A220" s="63">
        <v>210</v>
      </c>
      <c r="B220" s="70" t="s">
        <v>181</v>
      </c>
      <c r="C220" s="81" t="s">
        <v>1127</v>
      </c>
      <c r="D220" s="82">
        <v>1.837037037037037E-3</v>
      </c>
      <c r="E220" s="73" t="s">
        <v>526</v>
      </c>
      <c r="F220" s="20" t="str">
        <f t="shared" si="3"/>
        <v>2 спортивный разряд</v>
      </c>
    </row>
    <row r="221" spans="1:6" x14ac:dyDescent="0.3">
      <c r="A221" s="63">
        <v>211</v>
      </c>
      <c r="B221" s="70" t="s">
        <v>395</v>
      </c>
      <c r="C221" s="81" t="s">
        <v>605</v>
      </c>
      <c r="D221" s="82">
        <v>1.8383101851851852E-3</v>
      </c>
      <c r="E221" s="73" t="s">
        <v>527</v>
      </c>
      <c r="F221" s="20" t="str">
        <f t="shared" si="3"/>
        <v>2 спортивный разряд</v>
      </c>
    </row>
    <row r="222" spans="1:6" x14ac:dyDescent="0.3">
      <c r="A222" s="63">
        <v>212</v>
      </c>
      <c r="B222" s="70" t="s">
        <v>178</v>
      </c>
      <c r="C222" s="81" t="s">
        <v>31</v>
      </c>
      <c r="D222" s="82">
        <v>1.8384259259259259E-3</v>
      </c>
      <c r="E222" s="73" t="s">
        <v>517</v>
      </c>
      <c r="F222" s="20" t="str">
        <f t="shared" si="3"/>
        <v>2 спортивный разряд</v>
      </c>
    </row>
    <row r="223" spans="1:6" x14ac:dyDescent="0.3">
      <c r="A223" s="63">
        <v>213</v>
      </c>
      <c r="B223" s="70" t="s">
        <v>218</v>
      </c>
      <c r="C223" s="81" t="s">
        <v>70</v>
      </c>
      <c r="D223" s="82">
        <v>1.8391203703703705E-3</v>
      </c>
      <c r="E223" s="73" t="s">
        <v>599</v>
      </c>
      <c r="F223" s="20" t="str">
        <f t="shared" si="3"/>
        <v>2 спортивный разряд</v>
      </c>
    </row>
    <row r="224" spans="1:6" x14ac:dyDescent="0.3">
      <c r="A224" s="63">
        <v>214</v>
      </c>
      <c r="B224" s="70" t="s">
        <v>120</v>
      </c>
      <c r="C224" s="81" t="s">
        <v>24</v>
      </c>
      <c r="D224" s="82">
        <v>1.8431712962962963E-3</v>
      </c>
      <c r="E224" s="73" t="s">
        <v>599</v>
      </c>
      <c r="F224" s="20" t="str">
        <f t="shared" si="3"/>
        <v>2 спортивный разряд</v>
      </c>
    </row>
    <row r="225" spans="1:6" x14ac:dyDescent="0.3">
      <c r="A225" s="63">
        <v>215</v>
      </c>
      <c r="B225" s="70" t="s">
        <v>186</v>
      </c>
      <c r="C225" s="81" t="s">
        <v>31</v>
      </c>
      <c r="D225" s="82">
        <v>1.8433217592592594E-3</v>
      </c>
      <c r="E225" s="73" t="s">
        <v>472</v>
      </c>
      <c r="F225" s="20" t="str">
        <f t="shared" si="3"/>
        <v>2 спортивный разряд</v>
      </c>
    </row>
    <row r="226" spans="1:6" x14ac:dyDescent="0.3">
      <c r="A226" s="63">
        <v>216</v>
      </c>
      <c r="B226" s="70" t="s">
        <v>185</v>
      </c>
      <c r="C226" s="81" t="s">
        <v>31</v>
      </c>
      <c r="D226" s="82">
        <v>1.8450231481481482E-3</v>
      </c>
      <c r="E226" s="73" t="s">
        <v>1071</v>
      </c>
      <c r="F226" s="20" t="str">
        <f t="shared" si="3"/>
        <v>2 спортивный разряд</v>
      </c>
    </row>
    <row r="227" spans="1:6" x14ac:dyDescent="0.3">
      <c r="A227" s="63">
        <v>217</v>
      </c>
      <c r="B227" s="70" t="s">
        <v>205</v>
      </c>
      <c r="C227" s="81" t="s">
        <v>31</v>
      </c>
      <c r="D227" s="82">
        <v>1.8506944444444445E-3</v>
      </c>
      <c r="E227" s="73" t="s">
        <v>599</v>
      </c>
      <c r="F227" s="20" t="str">
        <f t="shared" si="3"/>
        <v>2 спортивный разряд</v>
      </c>
    </row>
    <row r="228" spans="1:6" x14ac:dyDescent="0.3">
      <c r="A228" s="63">
        <v>218</v>
      </c>
      <c r="B228" s="70" t="s">
        <v>411</v>
      </c>
      <c r="C228" s="81" t="s">
        <v>276</v>
      </c>
      <c r="D228" s="82">
        <v>1.8524305555555557E-3</v>
      </c>
      <c r="E228" s="73" t="s">
        <v>599</v>
      </c>
      <c r="F228" s="20" t="str">
        <f t="shared" si="3"/>
        <v>2 спортивный разряд</v>
      </c>
    </row>
    <row r="229" spans="1:6" x14ac:dyDescent="0.3">
      <c r="A229" s="63">
        <v>219</v>
      </c>
      <c r="B229" s="70" t="s">
        <v>188</v>
      </c>
      <c r="C229" s="81" t="s">
        <v>44</v>
      </c>
      <c r="D229" s="82">
        <v>1.8693287037037036E-3</v>
      </c>
      <c r="E229" s="73" t="s">
        <v>518</v>
      </c>
      <c r="F229" s="20" t="str">
        <f t="shared" si="3"/>
        <v>2 спортивный разряд</v>
      </c>
    </row>
    <row r="230" spans="1:6" x14ac:dyDescent="0.3">
      <c r="A230" s="63">
        <v>220</v>
      </c>
      <c r="B230" s="70" t="s">
        <v>214</v>
      </c>
      <c r="C230" s="81" t="s">
        <v>40</v>
      </c>
      <c r="D230" s="82">
        <v>1.8695601851851853E-3</v>
      </c>
      <c r="E230" s="73" t="s">
        <v>519</v>
      </c>
      <c r="F230" s="20" t="str">
        <f t="shared" si="3"/>
        <v>2 спортивный разряд</v>
      </c>
    </row>
    <row r="231" spans="1:6" x14ac:dyDescent="0.3">
      <c r="A231" s="63">
        <v>221</v>
      </c>
      <c r="B231" s="70" t="s">
        <v>513</v>
      </c>
      <c r="C231" s="81" t="s">
        <v>1126</v>
      </c>
      <c r="D231" s="82">
        <v>1.8726851851851853E-3</v>
      </c>
      <c r="E231" s="73" t="s">
        <v>1071</v>
      </c>
      <c r="F231" s="20" t="str">
        <f t="shared" si="3"/>
        <v>2 спортивный разряд</v>
      </c>
    </row>
    <row r="232" spans="1:6" x14ac:dyDescent="0.3">
      <c r="A232" s="63">
        <v>222</v>
      </c>
      <c r="B232" s="70" t="s">
        <v>160</v>
      </c>
      <c r="C232" s="81" t="s">
        <v>605</v>
      </c>
      <c r="D232" s="82">
        <v>1.8726851851851853E-3</v>
      </c>
      <c r="E232" s="73" t="s">
        <v>599</v>
      </c>
      <c r="F232" s="20" t="str">
        <f t="shared" si="3"/>
        <v>2 спортивный разряд</v>
      </c>
    </row>
    <row r="233" spans="1:6" x14ac:dyDescent="0.3">
      <c r="A233" s="63">
        <v>223</v>
      </c>
      <c r="B233" s="70" t="s">
        <v>494</v>
      </c>
      <c r="C233" s="81" t="s">
        <v>24</v>
      </c>
      <c r="D233" s="82">
        <v>1.8744212962962961E-3</v>
      </c>
      <c r="E233" s="73" t="s">
        <v>599</v>
      </c>
      <c r="F233" s="20" t="str">
        <f t="shared" si="3"/>
        <v>2 спортивный разряд</v>
      </c>
    </row>
    <row r="234" spans="1:6" x14ac:dyDescent="0.3">
      <c r="A234" s="63">
        <v>224</v>
      </c>
      <c r="B234" s="70" t="s">
        <v>488</v>
      </c>
      <c r="C234" s="81" t="s">
        <v>1126</v>
      </c>
      <c r="D234" s="82">
        <v>1.8756944444444444E-3</v>
      </c>
      <c r="E234" s="73" t="s">
        <v>526</v>
      </c>
      <c r="F234" s="20" t="str">
        <f t="shared" si="3"/>
        <v>2 спортивный разряд</v>
      </c>
    </row>
    <row r="235" spans="1:6" x14ac:dyDescent="0.3">
      <c r="A235" s="63">
        <v>225</v>
      </c>
      <c r="B235" s="70" t="s">
        <v>177</v>
      </c>
      <c r="C235" s="81" t="s">
        <v>1126</v>
      </c>
      <c r="D235" s="82">
        <v>1.8770833333333335E-3</v>
      </c>
      <c r="E235" s="73" t="s">
        <v>526</v>
      </c>
      <c r="F235" s="20" t="str">
        <f t="shared" si="3"/>
        <v>2 спортивный разряд</v>
      </c>
    </row>
    <row r="236" spans="1:6" x14ac:dyDescent="0.3">
      <c r="A236" s="63">
        <v>226</v>
      </c>
      <c r="B236" s="70" t="s">
        <v>197</v>
      </c>
      <c r="C236" s="81" t="s">
        <v>44</v>
      </c>
      <c r="D236" s="82">
        <v>1.8797453703703704E-3</v>
      </c>
      <c r="E236" s="73" t="s">
        <v>518</v>
      </c>
      <c r="F236" s="20" t="str">
        <f t="shared" si="3"/>
        <v>2 спортивный разряд</v>
      </c>
    </row>
    <row r="237" spans="1:6" x14ac:dyDescent="0.3">
      <c r="A237" s="63">
        <v>227</v>
      </c>
      <c r="B237" s="70" t="s">
        <v>176</v>
      </c>
      <c r="C237" s="81" t="s">
        <v>1126</v>
      </c>
      <c r="D237" s="82">
        <v>1.8800925925925925E-3</v>
      </c>
      <c r="E237" s="73" t="s">
        <v>1071</v>
      </c>
      <c r="F237" s="20" t="str">
        <f t="shared" si="3"/>
        <v>2 спортивный разряд</v>
      </c>
    </row>
    <row r="238" spans="1:6" x14ac:dyDescent="0.3">
      <c r="A238" s="63">
        <v>228</v>
      </c>
      <c r="B238" s="70" t="s">
        <v>174</v>
      </c>
      <c r="C238" s="81" t="s">
        <v>31</v>
      </c>
      <c r="D238" s="82">
        <v>1.8824074074074073E-3</v>
      </c>
      <c r="E238" s="73" t="s">
        <v>517</v>
      </c>
      <c r="F238" s="20" t="str">
        <f t="shared" si="3"/>
        <v>2 спортивный разряд</v>
      </c>
    </row>
    <row r="239" spans="1:6" x14ac:dyDescent="0.3">
      <c r="A239" s="63">
        <v>229</v>
      </c>
      <c r="B239" s="70" t="s">
        <v>203</v>
      </c>
      <c r="C239" s="81" t="s">
        <v>499</v>
      </c>
      <c r="D239" s="82">
        <v>1.8842592592592594E-3</v>
      </c>
      <c r="E239" s="73" t="s">
        <v>519</v>
      </c>
      <c r="F239" s="20" t="str">
        <f t="shared" si="3"/>
        <v>2 спортивный разряд</v>
      </c>
    </row>
    <row r="240" spans="1:6" x14ac:dyDescent="0.3">
      <c r="A240" s="63">
        <v>230</v>
      </c>
      <c r="B240" s="70" t="s">
        <v>222</v>
      </c>
      <c r="C240" s="81" t="s">
        <v>36</v>
      </c>
      <c r="D240" s="82">
        <v>1.8876157407407407E-3</v>
      </c>
      <c r="E240" s="73" t="s">
        <v>519</v>
      </c>
      <c r="F240" s="20" t="str">
        <f t="shared" si="3"/>
        <v>2 спортивный разряд</v>
      </c>
    </row>
    <row r="241" spans="1:6" x14ac:dyDescent="0.3">
      <c r="A241" s="63">
        <v>231</v>
      </c>
      <c r="B241" s="70" t="s">
        <v>151</v>
      </c>
      <c r="C241" s="81" t="s">
        <v>24</v>
      </c>
      <c r="D241" s="82">
        <v>1.8899305555555555E-3</v>
      </c>
      <c r="E241" s="73" t="s">
        <v>599</v>
      </c>
      <c r="F241" s="20" t="str">
        <f t="shared" si="3"/>
        <v>2 спортивный разряд</v>
      </c>
    </row>
    <row r="242" spans="1:6" x14ac:dyDescent="0.3">
      <c r="A242" s="63">
        <v>232</v>
      </c>
      <c r="B242" s="70" t="s">
        <v>548</v>
      </c>
      <c r="C242" s="81" t="s">
        <v>1126</v>
      </c>
      <c r="D242" s="82">
        <v>1.8899305555555555E-3</v>
      </c>
      <c r="E242" s="73" t="s">
        <v>526</v>
      </c>
      <c r="F242" s="20" t="str">
        <f t="shared" si="3"/>
        <v>2 спортивный разряд</v>
      </c>
    </row>
    <row r="243" spans="1:6" x14ac:dyDescent="0.3">
      <c r="A243" s="63">
        <v>233</v>
      </c>
      <c r="B243" s="70" t="s">
        <v>405</v>
      </c>
      <c r="C243" s="81" t="s">
        <v>58</v>
      </c>
      <c r="D243" s="82">
        <v>1.8910879629629629E-3</v>
      </c>
      <c r="E243" s="73" t="s">
        <v>1071</v>
      </c>
      <c r="F243" s="20" t="str">
        <f t="shared" si="3"/>
        <v>2 спортивный разряд</v>
      </c>
    </row>
    <row r="244" spans="1:6" x14ac:dyDescent="0.3">
      <c r="A244" s="63">
        <v>234</v>
      </c>
      <c r="B244" s="70" t="s">
        <v>194</v>
      </c>
      <c r="C244" s="81" t="s">
        <v>38</v>
      </c>
      <c r="D244" s="82">
        <v>1.8947916666666668E-3</v>
      </c>
      <c r="E244" s="73" t="s">
        <v>519</v>
      </c>
      <c r="F244" s="20" t="str">
        <f t="shared" si="3"/>
        <v>2 спортивный разряд</v>
      </c>
    </row>
    <row r="245" spans="1:6" x14ac:dyDescent="0.3">
      <c r="A245" s="63">
        <v>235</v>
      </c>
      <c r="B245" s="70" t="s">
        <v>1066</v>
      </c>
      <c r="C245" s="81" t="s">
        <v>1127</v>
      </c>
      <c r="D245" s="82">
        <v>1.8980324074074075E-3</v>
      </c>
      <c r="E245" s="73" t="s">
        <v>1067</v>
      </c>
      <c r="F245" s="20" t="str">
        <f t="shared" si="3"/>
        <v>2 спортивный разряд</v>
      </c>
    </row>
    <row r="246" spans="1:6" x14ac:dyDescent="0.3">
      <c r="A246" s="63">
        <v>236</v>
      </c>
      <c r="B246" s="70" t="s">
        <v>398</v>
      </c>
      <c r="C246" s="81" t="s">
        <v>1127</v>
      </c>
      <c r="D246" s="82">
        <v>1.8988425925925926E-3</v>
      </c>
      <c r="E246" s="73" t="s">
        <v>526</v>
      </c>
      <c r="F246" s="20" t="str">
        <f t="shared" si="3"/>
        <v>2 спортивный разряд</v>
      </c>
    </row>
    <row r="247" spans="1:6" x14ac:dyDescent="0.3">
      <c r="A247" s="63">
        <v>237</v>
      </c>
      <c r="B247" s="70" t="s">
        <v>207</v>
      </c>
      <c r="C247" s="81" t="s">
        <v>274</v>
      </c>
      <c r="D247" s="82">
        <v>1.9010416666666668E-3</v>
      </c>
      <c r="E247" s="73" t="s">
        <v>518</v>
      </c>
      <c r="F247" s="20" t="str">
        <f t="shared" si="3"/>
        <v>2 спортивный разряд</v>
      </c>
    </row>
    <row r="248" spans="1:6" x14ac:dyDescent="0.3">
      <c r="A248" s="63">
        <v>238</v>
      </c>
      <c r="B248" s="70" t="s">
        <v>127</v>
      </c>
      <c r="C248" s="81" t="s">
        <v>1125</v>
      </c>
      <c r="D248" s="82">
        <v>1.9033564814814813E-3</v>
      </c>
      <c r="E248" s="73" t="s">
        <v>526</v>
      </c>
      <c r="F248" s="20" t="str">
        <f t="shared" si="3"/>
        <v>2 спортивный разряд</v>
      </c>
    </row>
    <row r="249" spans="1:6" x14ac:dyDescent="0.3">
      <c r="A249" s="63">
        <v>239</v>
      </c>
      <c r="B249" s="70" t="s">
        <v>408</v>
      </c>
      <c r="C249" s="81" t="s">
        <v>1125</v>
      </c>
      <c r="D249" s="82">
        <v>1.9156249999999998E-3</v>
      </c>
      <c r="E249" s="73" t="s">
        <v>526</v>
      </c>
      <c r="F249" s="20" t="str">
        <f t="shared" si="3"/>
        <v>2 спортивный разряд</v>
      </c>
    </row>
    <row r="250" spans="1:6" x14ac:dyDescent="0.3">
      <c r="A250" s="63">
        <v>240</v>
      </c>
      <c r="B250" s="70" t="s">
        <v>514</v>
      </c>
      <c r="C250" s="81" t="s">
        <v>1127</v>
      </c>
      <c r="D250" s="82">
        <v>1.917824074074074E-3</v>
      </c>
      <c r="E250" s="73" t="s">
        <v>1071</v>
      </c>
      <c r="F250" s="20" t="str">
        <f t="shared" si="3"/>
        <v>2 спортивный разряд</v>
      </c>
    </row>
    <row r="251" spans="1:6" x14ac:dyDescent="0.3">
      <c r="A251" s="63">
        <v>241</v>
      </c>
      <c r="B251" s="70" t="s">
        <v>209</v>
      </c>
      <c r="C251" s="81" t="s">
        <v>70</v>
      </c>
      <c r="D251" s="82">
        <v>1.923611111111111E-3</v>
      </c>
      <c r="E251" s="73" t="s">
        <v>599</v>
      </c>
      <c r="F251" s="20" t="str">
        <f t="shared" si="3"/>
        <v>2 спортивный разряд</v>
      </c>
    </row>
    <row r="252" spans="1:6" x14ac:dyDescent="0.3">
      <c r="A252" s="63">
        <v>242</v>
      </c>
      <c r="B252" s="70" t="s">
        <v>190</v>
      </c>
      <c r="C252" s="81" t="s">
        <v>38</v>
      </c>
      <c r="D252" s="82">
        <v>1.9270833333333334E-3</v>
      </c>
      <c r="E252" s="73" t="s">
        <v>519</v>
      </c>
      <c r="F252" s="20" t="str">
        <f t="shared" si="3"/>
        <v>2 спортивный разряд</v>
      </c>
    </row>
    <row r="253" spans="1:6" x14ac:dyDescent="0.3">
      <c r="A253" s="63">
        <v>243</v>
      </c>
      <c r="B253" s="70" t="s">
        <v>417</v>
      </c>
      <c r="C253" s="81" t="s">
        <v>1126</v>
      </c>
      <c r="D253" s="82">
        <v>1.9278935185185185E-3</v>
      </c>
      <c r="E253" s="73" t="s">
        <v>517</v>
      </c>
      <c r="F253" s="20" t="str">
        <f t="shared" si="3"/>
        <v>2 спортивный разряд</v>
      </c>
    </row>
    <row r="254" spans="1:6" x14ac:dyDescent="0.3">
      <c r="A254" s="63">
        <v>244</v>
      </c>
      <c r="B254" s="70" t="s">
        <v>496</v>
      </c>
      <c r="C254" s="81" t="s">
        <v>24</v>
      </c>
      <c r="D254" s="82">
        <v>1.9296296296296297E-3</v>
      </c>
      <c r="E254" s="73" t="s">
        <v>518</v>
      </c>
      <c r="F254" s="20" t="str">
        <f t="shared" si="3"/>
        <v>2 спортивный разряд</v>
      </c>
    </row>
    <row r="255" spans="1:6" x14ac:dyDescent="0.3">
      <c r="A255" s="63">
        <v>245</v>
      </c>
      <c r="B255" s="70" t="s">
        <v>189</v>
      </c>
      <c r="C255" s="81" t="s">
        <v>1127</v>
      </c>
      <c r="D255" s="82">
        <v>1.9309027777777779E-3</v>
      </c>
      <c r="E255" s="73" t="s">
        <v>526</v>
      </c>
      <c r="F255" s="20" t="str">
        <f t="shared" si="3"/>
        <v>2 спортивный разряд</v>
      </c>
    </row>
    <row r="256" spans="1:6" x14ac:dyDescent="0.3">
      <c r="A256" s="63">
        <v>246</v>
      </c>
      <c r="B256" s="70" t="s">
        <v>500</v>
      </c>
      <c r="C256" s="81" t="s">
        <v>38</v>
      </c>
      <c r="D256" s="82">
        <v>1.9311342592592592E-3</v>
      </c>
      <c r="E256" s="73" t="s">
        <v>519</v>
      </c>
      <c r="F256" s="20" t="str">
        <f t="shared" si="3"/>
        <v>2 спортивный разряд</v>
      </c>
    </row>
    <row r="257" spans="1:6" x14ac:dyDescent="0.3">
      <c r="A257" s="63">
        <v>247</v>
      </c>
      <c r="B257" s="70" t="s">
        <v>425</v>
      </c>
      <c r="C257" s="81" t="s">
        <v>274</v>
      </c>
      <c r="D257" s="82">
        <v>1.9327546296296298E-3</v>
      </c>
      <c r="E257" s="73" t="s">
        <v>527</v>
      </c>
      <c r="F257" s="20" t="str">
        <f t="shared" si="3"/>
        <v>2 спортивный разряд</v>
      </c>
    </row>
    <row r="258" spans="1:6" x14ac:dyDescent="0.3">
      <c r="A258" s="63">
        <v>248</v>
      </c>
      <c r="B258" s="70" t="s">
        <v>191</v>
      </c>
      <c r="C258" s="81" t="s">
        <v>274</v>
      </c>
      <c r="D258" s="82">
        <v>1.935300925925926E-3</v>
      </c>
      <c r="E258" s="73" t="s">
        <v>527</v>
      </c>
      <c r="F258" s="20" t="str">
        <f t="shared" si="3"/>
        <v>2 спортивный разряд</v>
      </c>
    </row>
    <row r="259" spans="1:6" x14ac:dyDescent="0.3">
      <c r="A259" s="63">
        <v>249</v>
      </c>
      <c r="B259" s="70" t="s">
        <v>204</v>
      </c>
      <c r="C259" s="81" t="s">
        <v>40</v>
      </c>
      <c r="D259" s="82">
        <v>1.9354166666666667E-3</v>
      </c>
      <c r="E259" s="73" t="s">
        <v>519</v>
      </c>
      <c r="F259" s="20" t="str">
        <f t="shared" si="3"/>
        <v>2 спортивный разряд</v>
      </c>
    </row>
    <row r="260" spans="1:6" x14ac:dyDescent="0.3">
      <c r="A260" s="63">
        <v>250</v>
      </c>
      <c r="B260" s="70" t="s">
        <v>409</v>
      </c>
      <c r="C260" s="81" t="s">
        <v>1127</v>
      </c>
      <c r="D260" s="82">
        <v>1.9444444444444444E-3</v>
      </c>
      <c r="E260" s="73" t="s">
        <v>526</v>
      </c>
      <c r="F260" s="20" t="str">
        <f t="shared" si="3"/>
        <v>2 спортивный разряд</v>
      </c>
    </row>
    <row r="261" spans="1:6" x14ac:dyDescent="0.3">
      <c r="A261" s="63">
        <v>251</v>
      </c>
      <c r="B261" s="70" t="s">
        <v>579</v>
      </c>
      <c r="C261" s="81" t="s">
        <v>274</v>
      </c>
      <c r="D261" s="82">
        <v>1.9603009259259261E-3</v>
      </c>
      <c r="E261" s="73" t="s">
        <v>527</v>
      </c>
      <c r="F261" s="20" t="str">
        <f t="shared" si="3"/>
        <v>3 спортивный разряд</v>
      </c>
    </row>
    <row r="262" spans="1:6" x14ac:dyDescent="0.3">
      <c r="A262" s="63">
        <v>252</v>
      </c>
      <c r="B262" s="70" t="s">
        <v>580</v>
      </c>
      <c r="C262" s="81" t="s">
        <v>78</v>
      </c>
      <c r="D262" s="82">
        <v>1.9620370370370373E-3</v>
      </c>
      <c r="E262" s="73" t="s">
        <v>527</v>
      </c>
      <c r="F262" s="20" t="str">
        <f t="shared" si="3"/>
        <v>3 спортивный разряд</v>
      </c>
    </row>
    <row r="263" spans="1:6" x14ac:dyDescent="0.3">
      <c r="A263" s="63">
        <v>253</v>
      </c>
      <c r="B263" s="70" t="s">
        <v>212</v>
      </c>
      <c r="C263" s="81" t="s">
        <v>1126</v>
      </c>
      <c r="D263" s="82">
        <v>1.9777777777777775E-3</v>
      </c>
      <c r="E263" s="73" t="s">
        <v>517</v>
      </c>
      <c r="F263" s="20" t="str">
        <f t="shared" si="3"/>
        <v>3 спортивный разряд</v>
      </c>
    </row>
    <row r="264" spans="1:6" x14ac:dyDescent="0.3">
      <c r="A264" s="63">
        <v>254</v>
      </c>
      <c r="B264" s="70" t="s">
        <v>198</v>
      </c>
      <c r="C264" s="81" t="s">
        <v>1125</v>
      </c>
      <c r="D264" s="82">
        <v>1.9840277777777777E-3</v>
      </c>
      <c r="E264" s="73" t="s">
        <v>526</v>
      </c>
      <c r="F264" s="20" t="str">
        <f t="shared" si="3"/>
        <v>3 спортивный разряд</v>
      </c>
    </row>
    <row r="265" spans="1:6" x14ac:dyDescent="0.3">
      <c r="A265" s="63">
        <v>255</v>
      </c>
      <c r="B265" s="70" t="s">
        <v>428</v>
      </c>
      <c r="C265" s="81" t="s">
        <v>499</v>
      </c>
      <c r="D265" s="82">
        <v>1.9853009259259259E-3</v>
      </c>
      <c r="E265" s="73" t="s">
        <v>519</v>
      </c>
      <c r="F265" s="20" t="str">
        <f t="shared" si="3"/>
        <v>3 спортивный разряд</v>
      </c>
    </row>
    <row r="266" spans="1:6" x14ac:dyDescent="0.3">
      <c r="A266" s="63">
        <v>256</v>
      </c>
      <c r="B266" s="70" t="s">
        <v>497</v>
      </c>
      <c r="C266" s="81" t="s">
        <v>24</v>
      </c>
      <c r="D266" s="82">
        <v>1.9873842592592595E-3</v>
      </c>
      <c r="E266" s="73" t="s">
        <v>527</v>
      </c>
      <c r="F266" s="20" t="str">
        <f t="shared" si="3"/>
        <v>3 спортивный разряд</v>
      </c>
    </row>
    <row r="267" spans="1:6" x14ac:dyDescent="0.3">
      <c r="A267" s="63">
        <v>257</v>
      </c>
      <c r="B267" s="70" t="s">
        <v>427</v>
      </c>
      <c r="C267" s="81" t="s">
        <v>38</v>
      </c>
      <c r="D267" s="82">
        <v>1.9953703703703704E-3</v>
      </c>
      <c r="E267" s="73" t="s">
        <v>519</v>
      </c>
      <c r="F267" s="20" t="str">
        <f t="shared" ref="F267:F304" si="4">IF(D267&lt;=135.5/86400,"МСМК",IF(D267&lt;=141/86400,"МС",IF(D267&lt;=149/86400,"кандидат в мастера спорта",IF(D267&lt;=157/86400,"1 спортивный разряд",IF(D267&lt;=169/86400,"2 спортивный разряд",IF(D267&lt;=177/86400,"3 спортивный разряд",IF(D267&lt;=195/86400,"1 юношеский разряд","")))))))</f>
        <v>3 спортивный разряд</v>
      </c>
    </row>
    <row r="268" spans="1:6" x14ac:dyDescent="0.3">
      <c r="A268" s="63">
        <v>258</v>
      </c>
      <c r="B268" s="70" t="s">
        <v>414</v>
      </c>
      <c r="C268" s="81" t="s">
        <v>199</v>
      </c>
      <c r="D268" s="82">
        <v>1.9981481481481482E-3</v>
      </c>
      <c r="E268" s="73" t="s">
        <v>517</v>
      </c>
      <c r="F268" s="20" t="str">
        <f t="shared" si="4"/>
        <v>3 спортивный разряд</v>
      </c>
    </row>
    <row r="269" spans="1:6" x14ac:dyDescent="0.3">
      <c r="A269" s="63">
        <v>259</v>
      </c>
      <c r="B269" s="70" t="s">
        <v>180</v>
      </c>
      <c r="C269" s="81" t="s">
        <v>24</v>
      </c>
      <c r="D269" s="82">
        <v>2.0001157407407407E-3</v>
      </c>
      <c r="E269" s="73" t="s">
        <v>518</v>
      </c>
      <c r="F269" s="20" t="str">
        <f t="shared" si="4"/>
        <v>3 спортивный разряд</v>
      </c>
    </row>
    <row r="270" spans="1:6" x14ac:dyDescent="0.3">
      <c r="A270" s="63">
        <v>260</v>
      </c>
      <c r="B270" s="70" t="s">
        <v>407</v>
      </c>
      <c r="C270" s="81" t="s">
        <v>44</v>
      </c>
      <c r="D270" s="82">
        <v>2.0026620370370372E-3</v>
      </c>
      <c r="E270" s="73" t="s">
        <v>518</v>
      </c>
      <c r="F270" s="20" t="str">
        <f t="shared" si="4"/>
        <v>3 спортивный разряд</v>
      </c>
    </row>
    <row r="271" spans="1:6" x14ac:dyDescent="0.3">
      <c r="A271" s="63">
        <v>261</v>
      </c>
      <c r="B271" s="70" t="s">
        <v>196</v>
      </c>
      <c r="C271" s="81" t="s">
        <v>1125</v>
      </c>
      <c r="D271" s="82">
        <v>2.0047453703703703E-3</v>
      </c>
      <c r="E271" s="73" t="s">
        <v>517</v>
      </c>
      <c r="F271" s="20" t="str">
        <f t="shared" si="4"/>
        <v>3 спортивный разряд</v>
      </c>
    </row>
    <row r="272" spans="1:6" x14ac:dyDescent="0.3">
      <c r="A272" s="63">
        <v>262</v>
      </c>
      <c r="B272" s="70" t="s">
        <v>200</v>
      </c>
      <c r="C272" s="81" t="s">
        <v>1126</v>
      </c>
      <c r="D272" s="82">
        <v>2.0093750000000003E-3</v>
      </c>
      <c r="E272" s="73" t="s">
        <v>517</v>
      </c>
      <c r="F272" s="20" t="str">
        <f t="shared" si="4"/>
        <v>3 спортивный разряд</v>
      </c>
    </row>
    <row r="273" spans="1:6" x14ac:dyDescent="0.3">
      <c r="A273" s="63">
        <v>263</v>
      </c>
      <c r="B273" s="70" t="s">
        <v>426</v>
      </c>
      <c r="C273" s="81" t="s">
        <v>38</v>
      </c>
      <c r="D273" s="82">
        <v>2.0104166666666664E-3</v>
      </c>
      <c r="E273" s="73" t="s">
        <v>519</v>
      </c>
      <c r="F273" s="20" t="str">
        <f t="shared" si="4"/>
        <v>3 спортивный разряд</v>
      </c>
    </row>
    <row r="274" spans="1:6" x14ac:dyDescent="0.3">
      <c r="A274" s="63">
        <v>264</v>
      </c>
      <c r="B274" s="70" t="s">
        <v>406</v>
      </c>
      <c r="C274" s="81" t="s">
        <v>44</v>
      </c>
      <c r="D274" s="82">
        <v>2.0118055555555553E-3</v>
      </c>
      <c r="E274" s="73" t="s">
        <v>518</v>
      </c>
      <c r="F274" s="20" t="str">
        <f t="shared" si="4"/>
        <v>3 спортивный разряд</v>
      </c>
    </row>
    <row r="275" spans="1:6" x14ac:dyDescent="0.3">
      <c r="A275" s="63">
        <v>265</v>
      </c>
      <c r="B275" s="70" t="s">
        <v>403</v>
      </c>
      <c r="C275" s="81" t="s">
        <v>36</v>
      </c>
      <c r="D275" s="82">
        <v>2.0136574074074071E-3</v>
      </c>
      <c r="E275" s="73" t="s">
        <v>519</v>
      </c>
      <c r="F275" s="20" t="str">
        <f t="shared" si="4"/>
        <v>3 спортивный разряд</v>
      </c>
    </row>
    <row r="276" spans="1:6" x14ac:dyDescent="0.3">
      <c r="A276" s="63">
        <v>266</v>
      </c>
      <c r="B276" s="70" t="s">
        <v>401</v>
      </c>
      <c r="C276" s="81" t="s">
        <v>58</v>
      </c>
      <c r="D276" s="82">
        <v>2.0201388888888886E-3</v>
      </c>
      <c r="E276" s="73" t="s">
        <v>519</v>
      </c>
      <c r="F276" s="20" t="str">
        <f t="shared" si="4"/>
        <v>3 спортивный разряд</v>
      </c>
    </row>
    <row r="277" spans="1:6" x14ac:dyDescent="0.3">
      <c r="A277" s="63">
        <v>267</v>
      </c>
      <c r="B277" s="70" t="s">
        <v>420</v>
      </c>
      <c r="C277" s="81" t="s">
        <v>1126</v>
      </c>
      <c r="D277" s="82">
        <v>2.0214120370370373E-3</v>
      </c>
      <c r="E277" s="73" t="s">
        <v>526</v>
      </c>
      <c r="F277" s="20" t="str">
        <f t="shared" si="4"/>
        <v>3 спортивный разряд</v>
      </c>
    </row>
    <row r="278" spans="1:6" x14ac:dyDescent="0.3">
      <c r="A278" s="63">
        <v>268</v>
      </c>
      <c r="B278" s="70" t="s">
        <v>487</v>
      </c>
      <c r="C278" s="81" t="s">
        <v>1127</v>
      </c>
      <c r="D278" s="82">
        <v>2.0232638888888891E-3</v>
      </c>
      <c r="E278" s="73" t="s">
        <v>517</v>
      </c>
      <c r="F278" s="20" t="str">
        <f t="shared" si="4"/>
        <v>3 спортивный разряд</v>
      </c>
    </row>
    <row r="279" spans="1:6" x14ac:dyDescent="0.3">
      <c r="A279" s="63">
        <v>269</v>
      </c>
      <c r="B279" s="70" t="s">
        <v>175</v>
      </c>
      <c r="C279" s="81" t="s">
        <v>40</v>
      </c>
      <c r="D279" s="82">
        <v>2.0244212962962963E-3</v>
      </c>
      <c r="E279" s="73" t="s">
        <v>519</v>
      </c>
      <c r="F279" s="20" t="str">
        <f t="shared" si="4"/>
        <v>3 спортивный разряд</v>
      </c>
    </row>
    <row r="280" spans="1:6" x14ac:dyDescent="0.3">
      <c r="A280" s="63">
        <v>270</v>
      </c>
      <c r="B280" s="70" t="s">
        <v>582</v>
      </c>
      <c r="C280" s="81" t="s">
        <v>274</v>
      </c>
      <c r="D280" s="82">
        <v>2.0275462962962964E-3</v>
      </c>
      <c r="E280" s="73" t="s">
        <v>527</v>
      </c>
      <c r="F280" s="20" t="str">
        <f t="shared" si="4"/>
        <v>3 спортивный разряд</v>
      </c>
    </row>
    <row r="281" spans="1:6" x14ac:dyDescent="0.3">
      <c r="A281" s="63">
        <v>271</v>
      </c>
      <c r="B281" s="70" t="s">
        <v>424</v>
      </c>
      <c r="C281" s="81" t="s">
        <v>1127</v>
      </c>
      <c r="D281" s="82">
        <v>2.0364583333333333E-3</v>
      </c>
      <c r="E281" s="73" t="s">
        <v>517</v>
      </c>
      <c r="F281" s="20" t="str">
        <f t="shared" si="4"/>
        <v>3 спортивный разряд</v>
      </c>
    </row>
    <row r="282" spans="1:6" x14ac:dyDescent="0.3">
      <c r="A282" s="63">
        <v>272</v>
      </c>
      <c r="B282" s="70" t="s">
        <v>402</v>
      </c>
      <c r="C282" s="81" t="s">
        <v>605</v>
      </c>
      <c r="D282" s="82">
        <v>2.0381944444444445E-3</v>
      </c>
      <c r="E282" s="73" t="s">
        <v>518</v>
      </c>
      <c r="F282" s="20" t="str">
        <f t="shared" si="4"/>
        <v>3 спортивный разряд</v>
      </c>
    </row>
    <row r="283" spans="1:6" x14ac:dyDescent="0.3">
      <c r="A283" s="63">
        <v>273</v>
      </c>
      <c r="B283" s="70" t="s">
        <v>422</v>
      </c>
      <c r="C283" s="81" t="s">
        <v>36</v>
      </c>
      <c r="D283" s="82">
        <v>2.039699074074074E-3</v>
      </c>
      <c r="E283" s="73" t="s">
        <v>519</v>
      </c>
      <c r="F283" s="20" t="str">
        <f t="shared" si="4"/>
        <v>3 спортивный разряд</v>
      </c>
    </row>
    <row r="284" spans="1:6" x14ac:dyDescent="0.3">
      <c r="A284" s="63">
        <v>274</v>
      </c>
      <c r="B284" s="70" t="s">
        <v>495</v>
      </c>
      <c r="C284" s="81" t="s">
        <v>24</v>
      </c>
      <c r="D284" s="82">
        <v>2.0549768518518521E-3</v>
      </c>
      <c r="E284" s="73" t="s">
        <v>518</v>
      </c>
      <c r="F284" s="20" t="str">
        <f t="shared" si="4"/>
        <v>1 юношеский разряд</v>
      </c>
    </row>
    <row r="285" spans="1:6" x14ac:dyDescent="0.3">
      <c r="A285" s="63">
        <v>275</v>
      </c>
      <c r="B285" s="70" t="s">
        <v>182</v>
      </c>
      <c r="C285" s="81" t="s">
        <v>1126</v>
      </c>
      <c r="D285" s="82">
        <v>2.0592592592592589E-3</v>
      </c>
      <c r="E285" s="73" t="s">
        <v>517</v>
      </c>
      <c r="F285" s="20" t="str">
        <f t="shared" si="4"/>
        <v>1 юношеский разряд</v>
      </c>
    </row>
    <row r="286" spans="1:6" x14ac:dyDescent="0.3">
      <c r="A286" s="63">
        <v>276</v>
      </c>
      <c r="B286" s="70" t="s">
        <v>515</v>
      </c>
      <c r="C286" s="81" t="s">
        <v>1125</v>
      </c>
      <c r="D286" s="82">
        <v>2.0606481481481483E-3</v>
      </c>
      <c r="E286" s="73" t="s">
        <v>517</v>
      </c>
      <c r="F286" s="20" t="str">
        <f t="shared" si="4"/>
        <v>1 юношеский разряд</v>
      </c>
    </row>
    <row r="287" spans="1:6" x14ac:dyDescent="0.3">
      <c r="A287" s="63">
        <v>277</v>
      </c>
      <c r="B287" s="70" t="s">
        <v>559</v>
      </c>
      <c r="C287" s="81" t="s">
        <v>1136</v>
      </c>
      <c r="D287" s="82">
        <v>2.0613425925925925E-3</v>
      </c>
      <c r="E287" s="73" t="s">
        <v>526</v>
      </c>
      <c r="F287" s="20" t="str">
        <f t="shared" si="4"/>
        <v>1 юношеский разряд</v>
      </c>
    </row>
    <row r="288" spans="1:6" x14ac:dyDescent="0.3">
      <c r="A288" s="63">
        <v>278</v>
      </c>
      <c r="B288" s="70" t="s">
        <v>578</v>
      </c>
      <c r="C288" s="81" t="s">
        <v>274</v>
      </c>
      <c r="D288" s="82">
        <v>2.0731481481481482E-3</v>
      </c>
      <c r="E288" s="73" t="s">
        <v>527</v>
      </c>
      <c r="F288" s="20" t="str">
        <f t="shared" si="4"/>
        <v>1 юношеский разряд</v>
      </c>
    </row>
    <row r="289" spans="1:6" x14ac:dyDescent="0.3">
      <c r="A289" s="63">
        <v>279</v>
      </c>
      <c r="B289" s="70" t="s">
        <v>215</v>
      </c>
      <c r="C289" s="81" t="s">
        <v>80</v>
      </c>
      <c r="D289" s="82">
        <v>2.0731481481481482E-3</v>
      </c>
      <c r="E289" s="73" t="s">
        <v>518</v>
      </c>
      <c r="F289" s="20" t="str">
        <f t="shared" si="4"/>
        <v>1 юношеский разряд</v>
      </c>
    </row>
    <row r="290" spans="1:6" x14ac:dyDescent="0.3">
      <c r="A290" s="63">
        <v>280</v>
      </c>
      <c r="B290" s="70" t="s">
        <v>418</v>
      </c>
      <c r="C290" s="81" t="s">
        <v>78</v>
      </c>
      <c r="D290" s="82">
        <v>2.0740740740740741E-3</v>
      </c>
      <c r="E290" s="73" t="s">
        <v>518</v>
      </c>
      <c r="F290" s="20" t="str">
        <f t="shared" si="4"/>
        <v>1 юношеский разряд</v>
      </c>
    </row>
    <row r="291" spans="1:6" x14ac:dyDescent="0.3">
      <c r="A291" s="63">
        <v>281</v>
      </c>
      <c r="B291" s="70" t="s">
        <v>195</v>
      </c>
      <c r="C291" s="81" t="s">
        <v>44</v>
      </c>
      <c r="D291" s="82">
        <v>2.0789351851851854E-3</v>
      </c>
      <c r="E291" s="73" t="s">
        <v>518</v>
      </c>
      <c r="F291" s="20" t="str">
        <f t="shared" si="4"/>
        <v>1 юношеский разряд</v>
      </c>
    </row>
    <row r="292" spans="1:6" x14ac:dyDescent="0.3">
      <c r="A292" s="63">
        <v>282</v>
      </c>
      <c r="B292" s="70" t="s">
        <v>502</v>
      </c>
      <c r="C292" s="81" t="s">
        <v>38</v>
      </c>
      <c r="D292" s="82">
        <v>2.0815972222222221E-3</v>
      </c>
      <c r="E292" s="73" t="s">
        <v>519</v>
      </c>
      <c r="F292" s="20" t="str">
        <f t="shared" si="4"/>
        <v>1 юношеский разряд</v>
      </c>
    </row>
    <row r="293" spans="1:6" x14ac:dyDescent="0.3">
      <c r="A293" s="63">
        <v>283</v>
      </c>
      <c r="B293" s="70" t="s">
        <v>504</v>
      </c>
      <c r="C293" s="81" t="s">
        <v>38</v>
      </c>
      <c r="D293" s="82">
        <v>2.0949074074074073E-3</v>
      </c>
      <c r="E293" s="73" t="s">
        <v>519</v>
      </c>
      <c r="F293" s="20" t="str">
        <f t="shared" si="4"/>
        <v>1 юношеский разряд</v>
      </c>
    </row>
    <row r="294" spans="1:6" x14ac:dyDescent="0.3">
      <c r="A294" s="63">
        <v>284</v>
      </c>
      <c r="B294" s="70" t="s">
        <v>211</v>
      </c>
      <c r="C294" s="81" t="s">
        <v>199</v>
      </c>
      <c r="D294" s="82">
        <v>2.1033564814814812E-3</v>
      </c>
      <c r="E294" s="73" t="s">
        <v>526</v>
      </c>
      <c r="F294" s="20" t="str">
        <f t="shared" si="4"/>
        <v>1 юношеский разряд</v>
      </c>
    </row>
    <row r="295" spans="1:6" x14ac:dyDescent="0.3">
      <c r="A295" s="63">
        <v>285</v>
      </c>
      <c r="B295" s="70" t="s">
        <v>416</v>
      </c>
      <c r="C295" s="81" t="s">
        <v>1126</v>
      </c>
      <c r="D295" s="82">
        <v>2.1115740740740739E-3</v>
      </c>
      <c r="E295" s="73" t="s">
        <v>526</v>
      </c>
      <c r="F295" s="20" t="str">
        <f t="shared" si="4"/>
        <v>1 юношеский разряд</v>
      </c>
    </row>
    <row r="296" spans="1:6" x14ac:dyDescent="0.3">
      <c r="A296" s="63">
        <v>286</v>
      </c>
      <c r="B296" s="70" t="s">
        <v>419</v>
      </c>
      <c r="C296" s="81" t="s">
        <v>199</v>
      </c>
      <c r="D296" s="82">
        <v>2.1370370370370367E-3</v>
      </c>
      <c r="E296" s="73" t="s">
        <v>517</v>
      </c>
      <c r="F296" s="20" t="str">
        <f t="shared" si="4"/>
        <v>1 юношеский разряд</v>
      </c>
    </row>
    <row r="297" spans="1:6" x14ac:dyDescent="0.3">
      <c r="A297" s="63">
        <v>287</v>
      </c>
      <c r="B297" s="70" t="s">
        <v>213</v>
      </c>
      <c r="C297" s="81" t="s">
        <v>1126</v>
      </c>
      <c r="D297" s="82">
        <v>2.1475694444444446E-3</v>
      </c>
      <c r="E297" s="73" t="s">
        <v>517</v>
      </c>
      <c r="F297" s="20" t="str">
        <f t="shared" si="4"/>
        <v>1 юношеский разряд</v>
      </c>
    </row>
    <row r="298" spans="1:6" x14ac:dyDescent="0.3">
      <c r="A298" s="63">
        <v>288</v>
      </c>
      <c r="B298" s="70" t="s">
        <v>421</v>
      </c>
      <c r="C298" s="81" t="s">
        <v>36</v>
      </c>
      <c r="D298" s="82">
        <v>2.1675925925925925E-3</v>
      </c>
      <c r="E298" s="73" t="s">
        <v>519</v>
      </c>
      <c r="F298" s="20" t="str">
        <f t="shared" si="4"/>
        <v>1 юношеский разряд</v>
      </c>
    </row>
    <row r="299" spans="1:6" x14ac:dyDescent="0.3">
      <c r="A299" s="63">
        <v>289</v>
      </c>
      <c r="B299" s="70" t="s">
        <v>489</v>
      </c>
      <c r="C299" s="81" t="s">
        <v>31</v>
      </c>
      <c r="D299" s="82">
        <v>2.1749999999999999E-3</v>
      </c>
      <c r="E299" s="73" t="s">
        <v>517</v>
      </c>
      <c r="F299" s="20" t="str">
        <f t="shared" si="4"/>
        <v>1 юношеский разряд</v>
      </c>
    </row>
    <row r="300" spans="1:6" x14ac:dyDescent="0.3">
      <c r="A300" s="63">
        <v>290</v>
      </c>
      <c r="B300" s="70" t="s">
        <v>503</v>
      </c>
      <c r="C300" s="81" t="s">
        <v>36</v>
      </c>
      <c r="D300" s="82">
        <v>2.2012731481481479E-3</v>
      </c>
      <c r="E300" s="73" t="s">
        <v>519</v>
      </c>
      <c r="F300" s="20" t="str">
        <f t="shared" si="4"/>
        <v>1 юношеский разряд</v>
      </c>
    </row>
    <row r="301" spans="1:6" x14ac:dyDescent="0.3">
      <c r="A301" s="63">
        <v>291</v>
      </c>
      <c r="B301" s="70" t="s">
        <v>206</v>
      </c>
      <c r="C301" s="81" t="s">
        <v>199</v>
      </c>
      <c r="D301" s="82">
        <v>2.2252314814814812E-3</v>
      </c>
      <c r="E301" s="73" t="s">
        <v>517</v>
      </c>
      <c r="F301" s="20" t="str">
        <f t="shared" si="4"/>
        <v>1 юношеский разряд</v>
      </c>
    </row>
    <row r="302" spans="1:6" x14ac:dyDescent="0.3">
      <c r="A302" s="63">
        <v>292</v>
      </c>
      <c r="B302" s="70" t="s">
        <v>423</v>
      </c>
      <c r="C302" s="81" t="s">
        <v>36</v>
      </c>
      <c r="D302" s="82">
        <v>2.2619212962962962E-3</v>
      </c>
      <c r="E302" s="73" t="s">
        <v>519</v>
      </c>
      <c r="F302" s="20" t="str">
        <f t="shared" si="4"/>
        <v/>
      </c>
    </row>
    <row r="303" spans="1:6" x14ac:dyDescent="0.3">
      <c r="A303" s="63">
        <v>293</v>
      </c>
      <c r="B303" s="70" t="s">
        <v>412</v>
      </c>
      <c r="C303" s="81" t="s">
        <v>78</v>
      </c>
      <c r="D303" s="82">
        <v>2.2667824074074075E-3</v>
      </c>
      <c r="E303" s="73" t="s">
        <v>518</v>
      </c>
      <c r="F303" s="20" t="str">
        <f t="shared" si="4"/>
        <v/>
      </c>
    </row>
    <row r="304" spans="1:6" x14ac:dyDescent="0.3">
      <c r="A304" s="63">
        <v>294</v>
      </c>
      <c r="B304" s="70" t="s">
        <v>581</v>
      </c>
      <c r="C304" s="81" t="s">
        <v>80</v>
      </c>
      <c r="D304" s="82">
        <v>2.3773148148148147E-3</v>
      </c>
      <c r="E304" s="73" t="s">
        <v>527</v>
      </c>
      <c r="F304" s="20" t="str">
        <f t="shared" si="4"/>
        <v/>
      </c>
    </row>
  </sheetData>
  <sortState ref="B11:E305">
    <sortCondition ref="D11:D305"/>
  </sortState>
  <mergeCells count="4">
    <mergeCell ref="A4:F4"/>
    <mergeCell ref="A5:F5"/>
    <mergeCell ref="A6:F6"/>
    <mergeCell ref="A7:F7"/>
  </mergeCells>
  <conditionalFormatting sqref="B405:B1048576 B1:B11">
    <cfRule type="duplicateValues" dxfId="207" priority="11"/>
  </conditionalFormatting>
  <conditionalFormatting sqref="B12:B304">
    <cfRule type="duplicateValues" dxfId="206" priority="241"/>
  </conditionalFormatting>
  <conditionalFormatting sqref="B1:B1048576">
    <cfRule type="duplicateValues" dxfId="205" priority="9"/>
  </conditionalFormatting>
  <conditionalFormatting sqref="B1:B1048576">
    <cfRule type="duplicateValues" dxfId="204" priority="4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2"/>
  <sheetViews>
    <sheetView workbookViewId="0">
      <selection sqref="A1:XFD1"/>
    </sheetView>
  </sheetViews>
  <sheetFormatPr defaultRowHeight="14.4" x14ac:dyDescent="0.3"/>
  <cols>
    <col min="1" max="1" width="8.33203125" customWidth="1"/>
    <col min="2" max="3" width="23.44140625" customWidth="1"/>
    <col min="4" max="6" width="25.109375" customWidth="1"/>
  </cols>
  <sheetData>
    <row r="1" spans="1:6" x14ac:dyDescent="0.3">
      <c r="A1" s="1" t="s">
        <v>1153</v>
      </c>
      <c r="B1" s="2"/>
      <c r="C1" s="2"/>
      <c r="D1" s="2"/>
      <c r="E1" s="2"/>
      <c r="F1" s="2"/>
    </row>
    <row r="2" spans="1:6" x14ac:dyDescent="0.3">
      <c r="A2" s="1" t="s">
        <v>471</v>
      </c>
      <c r="B2" s="2"/>
      <c r="C2" s="2"/>
      <c r="D2" s="2"/>
      <c r="E2" s="2"/>
      <c r="F2" s="1"/>
    </row>
    <row r="3" spans="1:6" x14ac:dyDescent="0.3">
      <c r="A3" s="3" t="s">
        <v>386</v>
      </c>
      <c r="B3" s="4"/>
      <c r="C3" s="5"/>
      <c r="D3" s="6"/>
      <c r="E3" s="7"/>
      <c r="F3" s="3"/>
    </row>
    <row r="4" spans="1:6" x14ac:dyDescent="0.3">
      <c r="A4" s="101"/>
      <c r="B4" s="101"/>
      <c r="C4" s="101"/>
      <c r="D4" s="101"/>
      <c r="E4" s="101"/>
      <c r="F4" s="62"/>
    </row>
    <row r="5" spans="1:6" ht="59.25" customHeight="1" x14ac:dyDescent="0.3">
      <c r="A5" s="39" t="s">
        <v>4</v>
      </c>
      <c r="B5" s="14" t="s">
        <v>5</v>
      </c>
      <c r="C5" s="57" t="s">
        <v>6</v>
      </c>
      <c r="D5" s="14" t="s">
        <v>7</v>
      </c>
      <c r="E5" s="14" t="s">
        <v>8</v>
      </c>
      <c r="F5" s="14" t="s">
        <v>9</v>
      </c>
    </row>
    <row r="6" spans="1:6" x14ac:dyDescent="0.3">
      <c r="A6" s="36"/>
      <c r="B6" s="58"/>
      <c r="C6" s="59"/>
      <c r="D6" s="60"/>
      <c r="E6" s="47"/>
      <c r="F6" s="36"/>
    </row>
    <row r="7" spans="1:6" x14ac:dyDescent="0.3">
      <c r="A7" s="61">
        <v>1</v>
      </c>
      <c r="B7" s="86" t="s">
        <v>434</v>
      </c>
      <c r="C7" s="87" t="s">
        <v>1127</v>
      </c>
      <c r="D7" s="91">
        <v>8.758101851851852E-4</v>
      </c>
      <c r="E7" s="27" t="s">
        <v>1055</v>
      </c>
      <c r="F7" s="20" t="str">
        <f>IF(D7&lt;=78/86400,"кандидат в мастера спорта",IF(D7&lt;=82.5/86400,"1 спортивный разряд",IF(D7&lt;=89/86400,"2 спортивный разряд",IF(D7&lt;=101/86400,"3 спортивный разряд",IF(D7&lt;=107/86400,"1 юношеский разряд",IF(D7&lt;=118/86400,"2 юношеский разряд",IF(D7&lt;=130/86400,"3 юношеский разряд","")))))))</f>
        <v>кандидат в мастера спорта</v>
      </c>
    </row>
    <row r="8" spans="1:6" x14ac:dyDescent="0.3">
      <c r="A8" s="61">
        <v>2</v>
      </c>
      <c r="B8" s="86" t="s">
        <v>437</v>
      </c>
      <c r="C8" s="87" t="s">
        <v>276</v>
      </c>
      <c r="D8" s="91">
        <v>8.763888888888889E-4</v>
      </c>
      <c r="E8" s="27" t="s">
        <v>1079</v>
      </c>
      <c r="F8" s="20" t="str">
        <f t="shared" ref="F8:F71" si="0">IF(D8&lt;=78/86400,"кандидат в мастера спорта",IF(D8&lt;=82.5/86400,"1 спортивный разряд",IF(D8&lt;=89/86400,"2 спортивный разряд",IF(D8&lt;=101/86400,"3 спортивный разряд",IF(D8&lt;=107/86400,"1 юношеский разряд",IF(D8&lt;=118/86400,"2 юношеский разряд",IF(D8&lt;=130/86400,"3 юношеский разряд","")))))))</f>
        <v>кандидат в мастера спорта</v>
      </c>
    </row>
    <row r="9" spans="1:6" x14ac:dyDescent="0.3">
      <c r="A9" s="61">
        <v>3</v>
      </c>
      <c r="B9" s="86" t="s">
        <v>995</v>
      </c>
      <c r="C9" s="87" t="s">
        <v>1125</v>
      </c>
      <c r="D9" s="91">
        <v>8.7905092592592592E-4</v>
      </c>
      <c r="E9" s="27" t="s">
        <v>1147</v>
      </c>
      <c r="F9" s="20" t="str">
        <f t="shared" si="0"/>
        <v>кандидат в мастера спорта</v>
      </c>
    </row>
    <row r="10" spans="1:6" x14ac:dyDescent="0.3">
      <c r="A10" s="61">
        <v>4</v>
      </c>
      <c r="B10" s="86" t="s">
        <v>993</v>
      </c>
      <c r="C10" s="87" t="s">
        <v>1125</v>
      </c>
      <c r="D10" s="91">
        <v>8.8240740740740738E-4</v>
      </c>
      <c r="E10" s="27" t="s">
        <v>1147</v>
      </c>
      <c r="F10" s="20" t="str">
        <f t="shared" si="0"/>
        <v>кандидат в мастера спорта</v>
      </c>
    </row>
    <row r="11" spans="1:6" x14ac:dyDescent="0.3">
      <c r="A11" s="61">
        <v>5</v>
      </c>
      <c r="B11" s="86" t="s">
        <v>569</v>
      </c>
      <c r="C11" s="87" t="s">
        <v>78</v>
      </c>
      <c r="D11" s="91">
        <v>8.8310185185185182E-4</v>
      </c>
      <c r="E11" s="27" t="s">
        <v>1147</v>
      </c>
      <c r="F11" s="20" t="str">
        <f t="shared" si="0"/>
        <v>кандидат в мастера спорта</v>
      </c>
    </row>
    <row r="12" spans="1:6" x14ac:dyDescent="0.3">
      <c r="A12" s="61">
        <v>6</v>
      </c>
      <c r="B12" s="86" t="s">
        <v>462</v>
      </c>
      <c r="C12" s="87" t="s">
        <v>1126</v>
      </c>
      <c r="D12" s="91">
        <v>8.8425925925925933E-4</v>
      </c>
      <c r="E12" s="27" t="s">
        <v>877</v>
      </c>
      <c r="F12" s="20" t="str">
        <f t="shared" si="0"/>
        <v>кандидат в мастера спорта</v>
      </c>
    </row>
    <row r="13" spans="1:6" x14ac:dyDescent="0.3">
      <c r="A13" s="61">
        <v>7</v>
      </c>
      <c r="B13" s="86" t="s">
        <v>444</v>
      </c>
      <c r="C13" s="87" t="s">
        <v>605</v>
      </c>
      <c r="D13" s="91">
        <v>8.8634259259259254E-4</v>
      </c>
      <c r="E13" s="27" t="s">
        <v>527</v>
      </c>
      <c r="F13" s="20" t="str">
        <f t="shared" si="0"/>
        <v>кандидат в мастера спорта</v>
      </c>
    </row>
    <row r="14" spans="1:6" x14ac:dyDescent="0.3">
      <c r="A14" s="61">
        <v>8</v>
      </c>
      <c r="B14" s="86" t="s">
        <v>826</v>
      </c>
      <c r="C14" s="87" t="s">
        <v>147</v>
      </c>
      <c r="D14" s="91">
        <v>8.8831018518518523E-4</v>
      </c>
      <c r="E14" s="27" t="s">
        <v>1079</v>
      </c>
      <c r="F14" s="20" t="str">
        <f t="shared" si="0"/>
        <v>кандидат в мастера спорта</v>
      </c>
    </row>
    <row r="15" spans="1:6" x14ac:dyDescent="0.3">
      <c r="A15" s="61">
        <v>9</v>
      </c>
      <c r="B15" s="86" t="s">
        <v>849</v>
      </c>
      <c r="C15" s="87" t="s">
        <v>605</v>
      </c>
      <c r="D15" s="91">
        <v>8.885416666666666E-4</v>
      </c>
      <c r="E15" s="27" t="s">
        <v>527</v>
      </c>
      <c r="F15" s="20" t="str">
        <f t="shared" si="0"/>
        <v>кандидат в мастера спорта</v>
      </c>
    </row>
    <row r="16" spans="1:6" x14ac:dyDescent="0.3">
      <c r="A16" s="61">
        <v>10</v>
      </c>
      <c r="B16" s="86" t="s">
        <v>996</v>
      </c>
      <c r="C16" s="87" t="s">
        <v>1125</v>
      </c>
      <c r="D16" s="91">
        <v>8.8923611111111104E-4</v>
      </c>
      <c r="E16" s="27" t="s">
        <v>1147</v>
      </c>
      <c r="F16" s="20" t="str">
        <f t="shared" si="0"/>
        <v>кандидат в мастера спорта</v>
      </c>
    </row>
    <row r="17" spans="1:6" x14ac:dyDescent="0.3">
      <c r="A17" s="61">
        <v>11</v>
      </c>
      <c r="B17" s="86" t="s">
        <v>994</v>
      </c>
      <c r="C17" s="87" t="s">
        <v>1127</v>
      </c>
      <c r="D17" s="91">
        <v>8.9351851851851853E-4</v>
      </c>
      <c r="E17" s="27" t="s">
        <v>1147</v>
      </c>
      <c r="F17" s="20" t="str">
        <f t="shared" si="0"/>
        <v>кандидат в мастера спорта</v>
      </c>
    </row>
    <row r="18" spans="1:6" x14ac:dyDescent="0.3">
      <c r="A18" s="61">
        <v>12</v>
      </c>
      <c r="B18" s="86" t="s">
        <v>357</v>
      </c>
      <c r="C18" s="87" t="s">
        <v>1126</v>
      </c>
      <c r="D18" s="91">
        <v>8.9386574074074075E-4</v>
      </c>
      <c r="E18" s="27" t="s">
        <v>1055</v>
      </c>
      <c r="F18" s="20" t="str">
        <f t="shared" si="0"/>
        <v>кандидат в мастера спорта</v>
      </c>
    </row>
    <row r="19" spans="1:6" x14ac:dyDescent="0.3">
      <c r="A19" s="61">
        <v>13</v>
      </c>
      <c r="B19" s="86" t="s">
        <v>553</v>
      </c>
      <c r="C19" s="87" t="s">
        <v>1127</v>
      </c>
      <c r="D19" s="91">
        <v>8.9409722222222223E-4</v>
      </c>
      <c r="E19" s="27" t="s">
        <v>877</v>
      </c>
      <c r="F19" s="20" t="str">
        <f t="shared" si="0"/>
        <v>кандидат в мастера спорта</v>
      </c>
    </row>
    <row r="20" spans="1:6" x14ac:dyDescent="0.3">
      <c r="A20" s="61">
        <v>14</v>
      </c>
      <c r="B20" s="86" t="s">
        <v>461</v>
      </c>
      <c r="C20" s="87" t="s">
        <v>1127</v>
      </c>
      <c r="D20" s="91">
        <v>8.9479166666666667E-4</v>
      </c>
      <c r="E20" s="27" t="s">
        <v>1055</v>
      </c>
      <c r="F20" s="20" t="str">
        <f t="shared" si="0"/>
        <v>кандидат в мастера спорта</v>
      </c>
    </row>
    <row r="21" spans="1:6" x14ac:dyDescent="0.3">
      <c r="A21" s="61">
        <v>15</v>
      </c>
      <c r="B21" s="86" t="s">
        <v>857</v>
      </c>
      <c r="C21" s="87" t="s">
        <v>605</v>
      </c>
      <c r="D21" s="91">
        <v>8.9560185185185175E-4</v>
      </c>
      <c r="E21" s="27" t="s">
        <v>527</v>
      </c>
      <c r="F21" s="20" t="str">
        <f t="shared" si="0"/>
        <v>кандидат в мастера спорта</v>
      </c>
    </row>
    <row r="22" spans="1:6" x14ac:dyDescent="0.3">
      <c r="A22" s="61">
        <v>16</v>
      </c>
      <c r="B22" s="86" t="s">
        <v>979</v>
      </c>
      <c r="C22" s="87" t="s">
        <v>1075</v>
      </c>
      <c r="D22" s="91">
        <v>8.9594907407407407E-4</v>
      </c>
      <c r="E22" s="27" t="s">
        <v>1079</v>
      </c>
      <c r="F22" s="20" t="str">
        <f t="shared" si="0"/>
        <v>кандидат в мастера спорта</v>
      </c>
    </row>
    <row r="23" spans="1:6" x14ac:dyDescent="0.3">
      <c r="A23" s="61">
        <v>17</v>
      </c>
      <c r="B23" s="86" t="s">
        <v>446</v>
      </c>
      <c r="C23" s="87" t="s">
        <v>58</v>
      </c>
      <c r="D23" s="91">
        <v>8.9791666666666665E-4</v>
      </c>
      <c r="E23" s="27" t="s">
        <v>1079</v>
      </c>
      <c r="F23" s="20" t="str">
        <f t="shared" si="0"/>
        <v>кандидат в мастера спорта</v>
      </c>
    </row>
    <row r="24" spans="1:6" x14ac:dyDescent="0.3">
      <c r="A24" s="61">
        <v>18</v>
      </c>
      <c r="B24" s="86" t="s">
        <v>848</v>
      </c>
      <c r="C24" s="87" t="s">
        <v>274</v>
      </c>
      <c r="D24" s="91">
        <v>8.9791666666666665E-4</v>
      </c>
      <c r="E24" s="27" t="s">
        <v>527</v>
      </c>
      <c r="F24" s="20" t="str">
        <f t="shared" si="0"/>
        <v>кандидат в мастера спорта</v>
      </c>
    </row>
    <row r="25" spans="1:6" x14ac:dyDescent="0.3">
      <c r="A25" s="61">
        <v>19</v>
      </c>
      <c r="B25" s="86" t="s">
        <v>1001</v>
      </c>
      <c r="C25" s="87" t="s">
        <v>199</v>
      </c>
      <c r="D25" s="91">
        <v>8.9861111111111109E-4</v>
      </c>
      <c r="E25" s="27" t="s">
        <v>1147</v>
      </c>
      <c r="F25" s="20" t="str">
        <f t="shared" si="0"/>
        <v>кандидат в мастера спорта</v>
      </c>
    </row>
    <row r="26" spans="1:6" x14ac:dyDescent="0.3">
      <c r="A26" s="61">
        <v>20</v>
      </c>
      <c r="B26" s="86" t="s">
        <v>778</v>
      </c>
      <c r="C26" s="87" t="s">
        <v>16</v>
      </c>
      <c r="D26" s="91">
        <v>9.02662037037037E-4</v>
      </c>
      <c r="E26" s="27" t="s">
        <v>1079</v>
      </c>
      <c r="F26" s="20" t="str">
        <f t="shared" si="0"/>
        <v>кандидат в мастера спорта</v>
      </c>
    </row>
    <row r="27" spans="1:6" x14ac:dyDescent="0.3">
      <c r="A27" s="61">
        <v>21</v>
      </c>
      <c r="B27" s="86" t="s">
        <v>431</v>
      </c>
      <c r="C27" s="87" t="s">
        <v>58</v>
      </c>
      <c r="D27" s="91">
        <v>9.0277777777777774E-4</v>
      </c>
      <c r="E27" s="27" t="s">
        <v>1079</v>
      </c>
      <c r="F27" s="20" t="str">
        <f t="shared" si="0"/>
        <v>кандидат в мастера спорта</v>
      </c>
    </row>
    <row r="28" spans="1:6" x14ac:dyDescent="0.3">
      <c r="A28" s="61">
        <v>22</v>
      </c>
      <c r="B28" s="86" t="s">
        <v>1003</v>
      </c>
      <c r="C28" s="87" t="s">
        <v>1126</v>
      </c>
      <c r="D28" s="91">
        <v>9.0393518518518514E-4</v>
      </c>
      <c r="E28" s="27" t="s">
        <v>1147</v>
      </c>
      <c r="F28" s="20" t="str">
        <f t="shared" si="0"/>
        <v>1 спортивный разряд</v>
      </c>
    </row>
    <row r="29" spans="1:6" x14ac:dyDescent="0.3">
      <c r="A29" s="61">
        <v>23</v>
      </c>
      <c r="B29" s="86" t="s">
        <v>998</v>
      </c>
      <c r="C29" s="87" t="s">
        <v>1127</v>
      </c>
      <c r="D29" s="91">
        <v>9.0601851851851857E-4</v>
      </c>
      <c r="E29" s="27" t="s">
        <v>877</v>
      </c>
      <c r="F29" s="20" t="str">
        <f t="shared" si="0"/>
        <v>1 спортивный разряд</v>
      </c>
    </row>
    <row r="30" spans="1:6" x14ac:dyDescent="0.3">
      <c r="A30" s="61">
        <v>24</v>
      </c>
      <c r="B30" s="86" t="s">
        <v>463</v>
      </c>
      <c r="C30" s="87" t="s">
        <v>1127</v>
      </c>
      <c r="D30" s="91">
        <v>9.0659722222222216E-4</v>
      </c>
      <c r="E30" s="27" t="s">
        <v>877</v>
      </c>
      <c r="F30" s="20" t="str">
        <f t="shared" si="0"/>
        <v>1 спортивный разряд</v>
      </c>
    </row>
    <row r="31" spans="1:6" x14ac:dyDescent="0.3">
      <c r="A31" s="61">
        <v>25</v>
      </c>
      <c r="B31" s="86" t="s">
        <v>1011</v>
      </c>
      <c r="C31" s="87" t="s">
        <v>1127</v>
      </c>
      <c r="D31" s="91">
        <v>9.0671296296296301E-4</v>
      </c>
      <c r="E31" s="27" t="s">
        <v>1147</v>
      </c>
      <c r="F31" s="20" t="str">
        <f t="shared" si="0"/>
        <v>1 спортивный разряд</v>
      </c>
    </row>
    <row r="32" spans="1:6" x14ac:dyDescent="0.3">
      <c r="A32" s="61">
        <v>26</v>
      </c>
      <c r="B32" s="86" t="s">
        <v>1086</v>
      </c>
      <c r="C32" s="87" t="s">
        <v>58</v>
      </c>
      <c r="D32" s="91">
        <v>9.0706018518518523E-4</v>
      </c>
      <c r="E32" s="27" t="s">
        <v>1079</v>
      </c>
      <c r="F32" s="20" t="str">
        <f t="shared" si="0"/>
        <v>1 спортивный разряд</v>
      </c>
    </row>
    <row r="33" spans="1:6" x14ac:dyDescent="0.3">
      <c r="A33" s="61">
        <v>27</v>
      </c>
      <c r="B33" s="86" t="s">
        <v>852</v>
      </c>
      <c r="C33" s="87" t="s">
        <v>605</v>
      </c>
      <c r="D33" s="91">
        <v>9.0879629629629622E-4</v>
      </c>
      <c r="E33" s="27" t="s">
        <v>1147</v>
      </c>
      <c r="F33" s="20" t="str">
        <f t="shared" si="0"/>
        <v>1 спортивный разряд</v>
      </c>
    </row>
    <row r="34" spans="1:6" x14ac:dyDescent="0.3">
      <c r="A34" s="61">
        <v>28</v>
      </c>
      <c r="B34" s="86" t="s">
        <v>980</v>
      </c>
      <c r="C34" s="87" t="s">
        <v>1075</v>
      </c>
      <c r="D34" s="91">
        <v>9.1030092592592595E-4</v>
      </c>
      <c r="E34" s="27" t="s">
        <v>1079</v>
      </c>
      <c r="F34" s="20" t="str">
        <f t="shared" si="0"/>
        <v>1 спортивный разряд</v>
      </c>
    </row>
    <row r="35" spans="1:6" x14ac:dyDescent="0.3">
      <c r="A35" s="61">
        <v>29</v>
      </c>
      <c r="B35" s="86" t="s">
        <v>785</v>
      </c>
      <c r="C35" s="87" t="s">
        <v>16</v>
      </c>
      <c r="D35" s="91">
        <v>9.1053240740740743E-4</v>
      </c>
      <c r="E35" s="27" t="s">
        <v>1079</v>
      </c>
      <c r="F35" s="20" t="str">
        <f t="shared" si="0"/>
        <v>1 спортивный разряд</v>
      </c>
    </row>
    <row r="36" spans="1:6" x14ac:dyDescent="0.3">
      <c r="A36" s="61">
        <v>30</v>
      </c>
      <c r="B36" s="86" t="s">
        <v>441</v>
      </c>
      <c r="C36" s="87" t="s">
        <v>1127</v>
      </c>
      <c r="D36" s="91">
        <v>9.1215277777777779E-4</v>
      </c>
      <c r="E36" s="27" t="s">
        <v>1147</v>
      </c>
      <c r="F36" s="20" t="str">
        <f t="shared" si="0"/>
        <v>1 спортивный разряд</v>
      </c>
    </row>
    <row r="37" spans="1:6" x14ac:dyDescent="0.3">
      <c r="A37" s="61">
        <v>31</v>
      </c>
      <c r="B37" s="86" t="s">
        <v>1088</v>
      </c>
      <c r="C37" s="87" t="s">
        <v>58</v>
      </c>
      <c r="D37" s="91">
        <v>9.1250000000000001E-4</v>
      </c>
      <c r="E37" s="27" t="s">
        <v>1079</v>
      </c>
      <c r="F37" s="20" t="str">
        <f t="shared" si="0"/>
        <v>1 спортивный разряд</v>
      </c>
    </row>
    <row r="38" spans="1:6" x14ac:dyDescent="0.3">
      <c r="A38" s="61">
        <v>32</v>
      </c>
      <c r="B38" s="86" t="s">
        <v>309</v>
      </c>
      <c r="C38" s="87" t="s">
        <v>70</v>
      </c>
      <c r="D38" s="91">
        <v>9.1273148148148149E-4</v>
      </c>
      <c r="E38" s="27" t="s">
        <v>749</v>
      </c>
      <c r="F38" s="20" t="str">
        <f t="shared" si="0"/>
        <v>1 спортивный разряд</v>
      </c>
    </row>
    <row r="39" spans="1:6" x14ac:dyDescent="0.3">
      <c r="A39" s="61">
        <v>33</v>
      </c>
      <c r="B39" s="86" t="s">
        <v>854</v>
      </c>
      <c r="C39" s="87" t="s">
        <v>274</v>
      </c>
      <c r="D39" s="91">
        <v>9.1296296296296286E-4</v>
      </c>
      <c r="E39" s="27" t="s">
        <v>527</v>
      </c>
      <c r="F39" s="20" t="str">
        <f t="shared" si="0"/>
        <v>1 спортивный разряд</v>
      </c>
    </row>
    <row r="40" spans="1:6" x14ac:dyDescent="0.3">
      <c r="A40" s="61">
        <v>34</v>
      </c>
      <c r="B40" s="86" t="s">
        <v>445</v>
      </c>
      <c r="C40" s="87" t="s">
        <v>605</v>
      </c>
      <c r="D40" s="91">
        <v>9.1319444444444456E-4</v>
      </c>
      <c r="E40" s="27" t="s">
        <v>527</v>
      </c>
      <c r="F40" s="20" t="str">
        <f t="shared" si="0"/>
        <v>1 спортивный разряд</v>
      </c>
    </row>
    <row r="41" spans="1:6" x14ac:dyDescent="0.3">
      <c r="A41" s="61">
        <v>35</v>
      </c>
      <c r="B41" s="86" t="s">
        <v>851</v>
      </c>
      <c r="C41" s="87" t="s">
        <v>605</v>
      </c>
      <c r="D41" s="91">
        <v>9.1979166666666663E-4</v>
      </c>
      <c r="E41" s="27" t="s">
        <v>1147</v>
      </c>
      <c r="F41" s="20" t="str">
        <f t="shared" si="0"/>
        <v>1 спортивный разряд</v>
      </c>
    </row>
    <row r="42" spans="1:6" x14ac:dyDescent="0.3">
      <c r="A42" s="61">
        <v>36</v>
      </c>
      <c r="B42" s="86" t="s">
        <v>976</v>
      </c>
      <c r="C42" s="87" t="s">
        <v>24</v>
      </c>
      <c r="D42" s="91">
        <v>9.2129629629629625E-4</v>
      </c>
      <c r="E42" s="27" t="s">
        <v>1079</v>
      </c>
      <c r="F42" s="20" t="str">
        <f t="shared" si="0"/>
        <v>1 спортивный разряд</v>
      </c>
    </row>
    <row r="43" spans="1:6" x14ac:dyDescent="0.3">
      <c r="A43" s="61">
        <v>37</v>
      </c>
      <c r="B43" s="86" t="s">
        <v>999</v>
      </c>
      <c r="C43" s="87" t="s">
        <v>199</v>
      </c>
      <c r="D43" s="91">
        <v>9.2256944444444439E-4</v>
      </c>
      <c r="E43" s="27" t="s">
        <v>1147</v>
      </c>
      <c r="F43" s="20" t="str">
        <f t="shared" si="0"/>
        <v>1 спортивный разряд</v>
      </c>
    </row>
    <row r="44" spans="1:6" x14ac:dyDescent="0.3">
      <c r="A44" s="61">
        <v>38</v>
      </c>
      <c r="B44" s="86" t="s">
        <v>1002</v>
      </c>
      <c r="C44" s="87" t="s">
        <v>1127</v>
      </c>
      <c r="D44" s="91">
        <v>9.2291666666666661E-4</v>
      </c>
      <c r="E44" s="27" t="s">
        <v>1147</v>
      </c>
      <c r="F44" s="20" t="str">
        <f t="shared" si="0"/>
        <v>1 спортивный разряд</v>
      </c>
    </row>
    <row r="45" spans="1:6" x14ac:dyDescent="0.3">
      <c r="A45" s="61">
        <v>39</v>
      </c>
      <c r="B45" s="86" t="s">
        <v>464</v>
      </c>
      <c r="C45" s="87" t="s">
        <v>44</v>
      </c>
      <c r="D45" s="91">
        <v>9.2546296296296289E-4</v>
      </c>
      <c r="E45" s="27" t="s">
        <v>1147</v>
      </c>
      <c r="F45" s="20" t="str">
        <f t="shared" si="0"/>
        <v>1 спортивный разряд</v>
      </c>
    </row>
    <row r="46" spans="1:6" x14ac:dyDescent="0.3">
      <c r="A46" s="61">
        <v>40</v>
      </c>
      <c r="B46" s="86" t="s">
        <v>1004</v>
      </c>
      <c r="C46" s="87" t="s">
        <v>199</v>
      </c>
      <c r="D46" s="91">
        <v>9.2824074074074076E-4</v>
      </c>
      <c r="E46" s="27" t="s">
        <v>1147</v>
      </c>
      <c r="F46" s="20" t="str">
        <f t="shared" si="0"/>
        <v>1 спортивный разряд</v>
      </c>
    </row>
    <row r="47" spans="1:6" x14ac:dyDescent="0.3">
      <c r="A47" s="61">
        <v>41</v>
      </c>
      <c r="B47" s="86" t="s">
        <v>997</v>
      </c>
      <c r="C47" s="87" t="s">
        <v>1127</v>
      </c>
      <c r="D47" s="91">
        <v>9.2928240740740753E-4</v>
      </c>
      <c r="E47" s="27" t="s">
        <v>877</v>
      </c>
      <c r="F47" s="20" t="str">
        <f t="shared" si="0"/>
        <v>1 спортивный разряд</v>
      </c>
    </row>
    <row r="48" spans="1:6" x14ac:dyDescent="0.3">
      <c r="A48" s="61">
        <v>42</v>
      </c>
      <c r="B48" s="86" t="s">
        <v>975</v>
      </c>
      <c r="C48" s="87" t="s">
        <v>24</v>
      </c>
      <c r="D48" s="91">
        <v>9.2939814814814816E-4</v>
      </c>
      <c r="E48" s="27" t="s">
        <v>1079</v>
      </c>
      <c r="F48" s="20" t="str">
        <f t="shared" si="0"/>
        <v>1 спортивный разряд</v>
      </c>
    </row>
    <row r="49" spans="1:6" x14ac:dyDescent="0.3">
      <c r="A49" s="61">
        <v>43</v>
      </c>
      <c r="B49" s="86" t="s">
        <v>369</v>
      </c>
      <c r="C49" s="87" t="s">
        <v>1126</v>
      </c>
      <c r="D49" s="91">
        <v>9.2939814814814816E-4</v>
      </c>
      <c r="E49" s="27" t="s">
        <v>877</v>
      </c>
      <c r="F49" s="20" t="str">
        <f t="shared" si="0"/>
        <v>1 спортивный разряд</v>
      </c>
    </row>
    <row r="50" spans="1:6" x14ac:dyDescent="0.3">
      <c r="A50" s="61">
        <v>44</v>
      </c>
      <c r="B50" s="86" t="s">
        <v>1007</v>
      </c>
      <c r="C50" s="87" t="s">
        <v>1127</v>
      </c>
      <c r="D50" s="91">
        <v>9.2997685185185175E-4</v>
      </c>
      <c r="E50" s="27" t="s">
        <v>1147</v>
      </c>
      <c r="F50" s="20" t="str">
        <f t="shared" si="0"/>
        <v>1 спортивный разряд</v>
      </c>
    </row>
    <row r="51" spans="1:6" x14ac:dyDescent="0.3">
      <c r="A51" s="61">
        <v>45</v>
      </c>
      <c r="B51" s="86" t="s">
        <v>780</v>
      </c>
      <c r="C51" s="87" t="s">
        <v>276</v>
      </c>
      <c r="D51" s="91">
        <v>9.3182870370370381E-4</v>
      </c>
      <c r="E51" s="27" t="s">
        <v>1079</v>
      </c>
      <c r="F51" s="20" t="str">
        <f t="shared" si="0"/>
        <v>1 спортивный разряд</v>
      </c>
    </row>
    <row r="52" spans="1:6" x14ac:dyDescent="0.3">
      <c r="A52" s="61">
        <v>46</v>
      </c>
      <c r="B52" s="86" t="s">
        <v>984</v>
      </c>
      <c r="C52" s="87" t="s">
        <v>1075</v>
      </c>
      <c r="D52" s="91">
        <v>9.3206018518518518E-4</v>
      </c>
      <c r="E52" s="27" t="s">
        <v>1079</v>
      </c>
      <c r="F52" s="20" t="str">
        <f t="shared" si="0"/>
        <v>1 спортивный разряд</v>
      </c>
    </row>
    <row r="53" spans="1:6" x14ac:dyDescent="0.3">
      <c r="A53" s="61">
        <v>47</v>
      </c>
      <c r="B53" s="86" t="s">
        <v>331</v>
      </c>
      <c r="C53" s="87" t="s">
        <v>1126</v>
      </c>
      <c r="D53" s="91">
        <v>9.3333333333333332E-4</v>
      </c>
      <c r="E53" s="27" t="s">
        <v>1147</v>
      </c>
      <c r="F53" s="20" t="str">
        <f t="shared" si="0"/>
        <v>1 спортивный разряд</v>
      </c>
    </row>
    <row r="54" spans="1:6" x14ac:dyDescent="0.3">
      <c r="A54" s="61">
        <v>48</v>
      </c>
      <c r="B54" s="86" t="s">
        <v>856</v>
      </c>
      <c r="C54" s="87" t="s">
        <v>605</v>
      </c>
      <c r="D54" s="91">
        <v>9.3368055555555554E-4</v>
      </c>
      <c r="E54" s="27" t="s">
        <v>1147</v>
      </c>
      <c r="F54" s="20" t="str">
        <f t="shared" si="0"/>
        <v>1 спортивный разряд</v>
      </c>
    </row>
    <row r="55" spans="1:6" x14ac:dyDescent="0.3">
      <c r="A55" s="61">
        <v>49</v>
      </c>
      <c r="B55" s="86" t="s">
        <v>779</v>
      </c>
      <c r="C55" s="87" t="s">
        <v>276</v>
      </c>
      <c r="D55" s="91">
        <v>9.358796296296296E-4</v>
      </c>
      <c r="E55" s="27" t="s">
        <v>1079</v>
      </c>
      <c r="F55" s="20" t="str">
        <f t="shared" si="0"/>
        <v>1 спортивный разряд</v>
      </c>
    </row>
    <row r="56" spans="1:6" x14ac:dyDescent="0.3">
      <c r="A56" s="61">
        <v>50</v>
      </c>
      <c r="B56" s="86" t="s">
        <v>571</v>
      </c>
      <c r="C56" s="87" t="s">
        <v>274</v>
      </c>
      <c r="D56" s="91">
        <v>9.3703703703703701E-4</v>
      </c>
      <c r="E56" s="27" t="s">
        <v>1147</v>
      </c>
      <c r="F56" s="20" t="str">
        <f t="shared" si="0"/>
        <v>1 спортивный разряд</v>
      </c>
    </row>
    <row r="57" spans="1:6" x14ac:dyDescent="0.3">
      <c r="A57" s="61">
        <v>51</v>
      </c>
      <c r="B57" s="86" t="s">
        <v>573</v>
      </c>
      <c r="C57" s="87" t="s">
        <v>274</v>
      </c>
      <c r="D57" s="91">
        <v>9.3946759259259265E-4</v>
      </c>
      <c r="E57" s="27" t="s">
        <v>1147</v>
      </c>
      <c r="F57" s="20" t="str">
        <f t="shared" si="0"/>
        <v>1 спортивный разряд</v>
      </c>
    </row>
    <row r="58" spans="1:6" x14ac:dyDescent="0.3">
      <c r="A58" s="61">
        <v>52</v>
      </c>
      <c r="B58" s="86" t="s">
        <v>977</v>
      </c>
      <c r="C58" s="87" t="s">
        <v>31</v>
      </c>
      <c r="D58" s="91">
        <v>9.44212962962963E-4</v>
      </c>
      <c r="E58" s="27" t="s">
        <v>1107</v>
      </c>
      <c r="F58" s="20" t="str">
        <f t="shared" si="0"/>
        <v>1 спортивный разряд</v>
      </c>
    </row>
    <row r="59" spans="1:6" x14ac:dyDescent="0.3">
      <c r="A59" s="61">
        <v>53</v>
      </c>
      <c r="B59" s="86" t="s">
        <v>781</v>
      </c>
      <c r="C59" s="87" t="s">
        <v>276</v>
      </c>
      <c r="D59" s="91">
        <v>9.44212962962963E-4</v>
      </c>
      <c r="E59" s="27" t="s">
        <v>1079</v>
      </c>
      <c r="F59" s="20" t="str">
        <f t="shared" si="0"/>
        <v>1 спортивный разряд</v>
      </c>
    </row>
    <row r="60" spans="1:6" x14ac:dyDescent="0.3">
      <c r="A60" s="61">
        <v>54</v>
      </c>
      <c r="B60" s="86" t="s">
        <v>981</v>
      </c>
      <c r="C60" s="87" t="s">
        <v>24</v>
      </c>
      <c r="D60" s="91">
        <v>9.4560185185185188E-4</v>
      </c>
      <c r="E60" s="27" t="s">
        <v>1107</v>
      </c>
      <c r="F60" s="20" t="str">
        <f t="shared" si="0"/>
        <v>1 спортивный разряд</v>
      </c>
    </row>
    <row r="61" spans="1:6" x14ac:dyDescent="0.3">
      <c r="A61" s="61">
        <v>55</v>
      </c>
      <c r="B61" s="86" t="s">
        <v>570</v>
      </c>
      <c r="C61" s="87" t="s">
        <v>605</v>
      </c>
      <c r="D61" s="91">
        <v>9.4583333333333336E-4</v>
      </c>
      <c r="E61" s="27" t="s">
        <v>1147</v>
      </c>
      <c r="F61" s="20" t="str">
        <f t="shared" si="0"/>
        <v>1 спортивный разряд</v>
      </c>
    </row>
    <row r="62" spans="1:6" x14ac:dyDescent="0.3">
      <c r="A62" s="61">
        <v>56</v>
      </c>
      <c r="B62" s="86" t="s">
        <v>795</v>
      </c>
      <c r="C62" s="87" t="s">
        <v>16</v>
      </c>
      <c r="D62" s="91">
        <v>9.4699074074074065E-4</v>
      </c>
      <c r="E62" s="27" t="s">
        <v>1079</v>
      </c>
      <c r="F62" s="20" t="str">
        <f t="shared" si="0"/>
        <v>1 спортивный разряд</v>
      </c>
    </row>
    <row r="63" spans="1:6" x14ac:dyDescent="0.3">
      <c r="A63" s="61">
        <v>57</v>
      </c>
      <c r="B63" s="86" t="s">
        <v>451</v>
      </c>
      <c r="C63" s="87" t="s">
        <v>276</v>
      </c>
      <c r="D63" s="91">
        <v>9.5023148148148137E-4</v>
      </c>
      <c r="E63" s="27" t="s">
        <v>1079</v>
      </c>
      <c r="F63" s="20" t="str">
        <f t="shared" si="0"/>
        <v>1 спортивный разряд</v>
      </c>
    </row>
    <row r="64" spans="1:6" x14ac:dyDescent="0.3">
      <c r="A64" s="61">
        <v>58</v>
      </c>
      <c r="B64" s="86" t="s">
        <v>783</v>
      </c>
      <c r="C64" s="87" t="s">
        <v>276</v>
      </c>
      <c r="D64" s="91">
        <v>9.505787037037037E-4</v>
      </c>
      <c r="E64" s="27" t="s">
        <v>1079</v>
      </c>
      <c r="F64" s="20" t="str">
        <f t="shared" si="0"/>
        <v>1 спортивный разряд</v>
      </c>
    </row>
    <row r="65" spans="1:6" x14ac:dyDescent="0.3">
      <c r="A65" s="61">
        <v>59</v>
      </c>
      <c r="B65" s="86" t="s">
        <v>459</v>
      </c>
      <c r="C65" s="87" t="s">
        <v>70</v>
      </c>
      <c r="D65" s="91">
        <v>9.5138888888888888E-4</v>
      </c>
      <c r="E65" s="27" t="s">
        <v>1079</v>
      </c>
      <c r="F65" s="20" t="str">
        <f t="shared" si="0"/>
        <v>1 спортивный разряд</v>
      </c>
    </row>
    <row r="66" spans="1:6" x14ac:dyDescent="0.3">
      <c r="A66" s="61">
        <v>60</v>
      </c>
      <c r="B66" s="86" t="s">
        <v>782</v>
      </c>
      <c r="C66" s="87" t="s">
        <v>276</v>
      </c>
      <c r="D66" s="91">
        <v>9.5196759259259258E-4</v>
      </c>
      <c r="E66" s="27" t="s">
        <v>1079</v>
      </c>
      <c r="F66" s="20" t="str">
        <f t="shared" si="0"/>
        <v>1 спортивный разряд</v>
      </c>
    </row>
    <row r="67" spans="1:6" x14ac:dyDescent="0.3">
      <c r="A67" s="61">
        <v>61</v>
      </c>
      <c r="B67" s="86" t="s">
        <v>1000</v>
      </c>
      <c r="C67" s="87" t="s">
        <v>1126</v>
      </c>
      <c r="D67" s="91">
        <v>9.5277777777777765E-4</v>
      </c>
      <c r="E67" s="27" t="s">
        <v>1055</v>
      </c>
      <c r="F67" s="20" t="str">
        <f t="shared" si="0"/>
        <v>1 спортивный разряд</v>
      </c>
    </row>
    <row r="68" spans="1:6" x14ac:dyDescent="0.3">
      <c r="A68" s="61">
        <v>62</v>
      </c>
      <c r="B68" s="86" t="s">
        <v>982</v>
      </c>
      <c r="C68" s="87" t="s">
        <v>31</v>
      </c>
      <c r="D68" s="91">
        <v>9.5486111111111108E-4</v>
      </c>
      <c r="E68" s="27" t="s">
        <v>1045</v>
      </c>
      <c r="F68" s="20" t="str">
        <f t="shared" si="0"/>
        <v>1 спортивный разряд</v>
      </c>
    </row>
    <row r="69" spans="1:6" x14ac:dyDescent="0.3">
      <c r="A69" s="61">
        <v>63</v>
      </c>
      <c r="B69" s="86" t="s">
        <v>465</v>
      </c>
      <c r="C69" s="87" t="s">
        <v>36</v>
      </c>
      <c r="D69" s="91">
        <v>9.5486111111111108E-4</v>
      </c>
      <c r="E69" s="27" t="s">
        <v>1079</v>
      </c>
      <c r="F69" s="20" t="str">
        <f t="shared" si="0"/>
        <v>1 спортивный разряд</v>
      </c>
    </row>
    <row r="70" spans="1:6" x14ac:dyDescent="0.3">
      <c r="A70" s="61">
        <v>64</v>
      </c>
      <c r="B70" s="86" t="s">
        <v>850</v>
      </c>
      <c r="C70" s="87" t="s">
        <v>605</v>
      </c>
      <c r="D70" s="91">
        <v>9.5810185185185191E-4</v>
      </c>
      <c r="E70" s="27" t="s">
        <v>527</v>
      </c>
      <c r="F70" s="20" t="str">
        <f t="shared" si="0"/>
        <v>2 спортивный разряд</v>
      </c>
    </row>
    <row r="71" spans="1:6" x14ac:dyDescent="0.3">
      <c r="A71" s="61">
        <v>65</v>
      </c>
      <c r="B71" s="86" t="s">
        <v>859</v>
      </c>
      <c r="C71" s="87" t="s">
        <v>605</v>
      </c>
      <c r="D71" s="91">
        <v>9.5902777777777772E-4</v>
      </c>
      <c r="E71" s="27" t="s">
        <v>527</v>
      </c>
      <c r="F71" s="20" t="str">
        <f t="shared" si="0"/>
        <v>2 спортивный разряд</v>
      </c>
    </row>
    <row r="72" spans="1:6" x14ac:dyDescent="0.3">
      <c r="A72" s="61">
        <v>66</v>
      </c>
      <c r="B72" s="86" t="s">
        <v>784</v>
      </c>
      <c r="C72" s="87" t="s">
        <v>276</v>
      </c>
      <c r="D72" s="91">
        <v>9.5983796296296301E-4</v>
      </c>
      <c r="E72" s="27" t="s">
        <v>749</v>
      </c>
      <c r="F72" s="20" t="str">
        <f t="shared" ref="F72:F122" si="1">IF(D72&lt;=78/86400,"кандидат в мастера спорта",IF(D72&lt;=82.5/86400,"1 спортивный разряд",IF(D72&lt;=89/86400,"2 спортивный разряд",IF(D72&lt;=101/86400,"3 спортивный разряд",IF(D72&lt;=107/86400,"1 юношеский разряд",IF(D72&lt;=118/86400,"2 юношеский разряд",IF(D72&lt;=130/86400,"3 юношеский разряд","")))))))</f>
        <v>2 спортивный разряд</v>
      </c>
    </row>
    <row r="73" spans="1:6" x14ac:dyDescent="0.3">
      <c r="A73" s="61">
        <v>67</v>
      </c>
      <c r="B73" s="86" t="s">
        <v>365</v>
      </c>
      <c r="C73" s="87" t="s">
        <v>1126</v>
      </c>
      <c r="D73" s="91">
        <v>9.5995370370370364E-4</v>
      </c>
      <c r="E73" s="27" t="s">
        <v>1147</v>
      </c>
      <c r="F73" s="20" t="str">
        <f t="shared" si="1"/>
        <v>2 спортивный разряд</v>
      </c>
    </row>
    <row r="74" spans="1:6" x14ac:dyDescent="0.3">
      <c r="A74" s="61">
        <v>68</v>
      </c>
      <c r="B74" s="86" t="s">
        <v>1057</v>
      </c>
      <c r="C74" s="87" t="s">
        <v>199</v>
      </c>
      <c r="D74" s="91">
        <v>9.6087962962962956E-4</v>
      </c>
      <c r="E74" s="27" t="s">
        <v>1055</v>
      </c>
      <c r="F74" s="20" t="str">
        <f t="shared" si="1"/>
        <v>2 спортивный разряд</v>
      </c>
    </row>
    <row r="75" spans="1:6" x14ac:dyDescent="0.3">
      <c r="A75" s="61">
        <v>69</v>
      </c>
      <c r="B75" s="86" t="s">
        <v>1008</v>
      </c>
      <c r="C75" s="87" t="s">
        <v>1126</v>
      </c>
      <c r="D75" s="91">
        <v>9.6550925925925927E-4</v>
      </c>
      <c r="E75" s="27" t="s">
        <v>1055</v>
      </c>
      <c r="F75" s="20" t="str">
        <f t="shared" si="1"/>
        <v>2 спортивный разряд</v>
      </c>
    </row>
    <row r="76" spans="1:6" x14ac:dyDescent="0.3">
      <c r="A76" s="61">
        <v>70</v>
      </c>
      <c r="B76" s="86" t="s">
        <v>777</v>
      </c>
      <c r="C76" s="87" t="s">
        <v>276</v>
      </c>
      <c r="D76" s="91">
        <v>9.6932870370370369E-4</v>
      </c>
      <c r="E76" s="27" t="s">
        <v>1079</v>
      </c>
      <c r="F76" s="20" t="str">
        <f t="shared" si="1"/>
        <v>2 спортивный разряд</v>
      </c>
    </row>
    <row r="77" spans="1:6" x14ac:dyDescent="0.3">
      <c r="A77" s="61">
        <v>71</v>
      </c>
      <c r="B77" s="86" t="s">
        <v>1087</v>
      </c>
      <c r="C77" s="87" t="s">
        <v>16</v>
      </c>
      <c r="D77" s="91">
        <v>9.6990740740740739E-4</v>
      </c>
      <c r="E77" s="27" t="s">
        <v>1079</v>
      </c>
      <c r="F77" s="20" t="str">
        <f t="shared" si="1"/>
        <v>2 спортивный разряд</v>
      </c>
    </row>
    <row r="78" spans="1:6" x14ac:dyDescent="0.3">
      <c r="A78" s="61">
        <v>72</v>
      </c>
      <c r="B78" s="86" t="s">
        <v>1006</v>
      </c>
      <c r="C78" s="87" t="s">
        <v>1125</v>
      </c>
      <c r="D78" s="91">
        <v>9.7245370370370367E-4</v>
      </c>
      <c r="E78" s="27" t="s">
        <v>1055</v>
      </c>
      <c r="F78" s="20" t="str">
        <f t="shared" si="1"/>
        <v>2 спортивный разряд</v>
      </c>
    </row>
    <row r="79" spans="1:6" x14ac:dyDescent="0.3">
      <c r="A79" s="61">
        <v>73</v>
      </c>
      <c r="B79" s="86" t="s">
        <v>858</v>
      </c>
      <c r="C79" s="87" t="s">
        <v>605</v>
      </c>
      <c r="D79" s="91">
        <v>9.7430555555555562E-4</v>
      </c>
      <c r="E79" s="27" t="s">
        <v>527</v>
      </c>
      <c r="F79" s="20" t="str">
        <f t="shared" si="1"/>
        <v>2 спортивный разряд</v>
      </c>
    </row>
    <row r="80" spans="1:6" x14ac:dyDescent="0.3">
      <c r="A80" s="61">
        <v>74</v>
      </c>
      <c r="B80" s="86" t="s">
        <v>863</v>
      </c>
      <c r="C80" s="87" t="s">
        <v>605</v>
      </c>
      <c r="D80" s="91">
        <v>9.7534722222222218E-4</v>
      </c>
      <c r="E80" s="27" t="s">
        <v>527</v>
      </c>
      <c r="F80" s="20" t="str">
        <f t="shared" si="1"/>
        <v>2 спортивный разряд</v>
      </c>
    </row>
    <row r="81" spans="1:6" x14ac:dyDescent="0.3">
      <c r="A81" s="61">
        <v>75</v>
      </c>
      <c r="B81" s="86" t="s">
        <v>794</v>
      </c>
      <c r="C81" s="87" t="s">
        <v>147</v>
      </c>
      <c r="D81" s="91">
        <v>9.7731481481481476E-4</v>
      </c>
      <c r="E81" s="27" t="s">
        <v>749</v>
      </c>
      <c r="F81" s="20" t="str">
        <f t="shared" si="1"/>
        <v>2 спортивный разряд</v>
      </c>
    </row>
    <row r="82" spans="1:6" x14ac:dyDescent="0.3">
      <c r="A82" s="61">
        <v>76</v>
      </c>
      <c r="B82" s="86" t="s">
        <v>788</v>
      </c>
      <c r="C82" s="87" t="s">
        <v>276</v>
      </c>
      <c r="D82" s="91">
        <v>9.7847222222222237E-4</v>
      </c>
      <c r="E82" s="27" t="s">
        <v>749</v>
      </c>
      <c r="F82" s="20" t="str">
        <f t="shared" si="1"/>
        <v>2 спортивный разряд</v>
      </c>
    </row>
    <row r="83" spans="1:6" x14ac:dyDescent="0.3">
      <c r="A83" s="61">
        <v>77</v>
      </c>
      <c r="B83" s="86" t="s">
        <v>853</v>
      </c>
      <c r="C83" s="87" t="s">
        <v>605</v>
      </c>
      <c r="D83" s="91">
        <v>9.7928240740740745E-4</v>
      </c>
      <c r="E83" s="27" t="s">
        <v>1147</v>
      </c>
      <c r="F83" s="20" t="str">
        <f t="shared" si="1"/>
        <v>2 спортивный разряд</v>
      </c>
    </row>
    <row r="84" spans="1:6" x14ac:dyDescent="0.3">
      <c r="A84" s="61">
        <v>78</v>
      </c>
      <c r="B84" s="86" t="s">
        <v>575</v>
      </c>
      <c r="C84" s="87" t="s">
        <v>274</v>
      </c>
      <c r="D84" s="91">
        <v>9.8032407407407421E-4</v>
      </c>
      <c r="E84" s="27" t="s">
        <v>1147</v>
      </c>
      <c r="F84" s="20" t="str">
        <f t="shared" si="1"/>
        <v>2 спортивный разряд</v>
      </c>
    </row>
    <row r="85" spans="1:6" x14ac:dyDescent="0.3">
      <c r="A85" s="61">
        <v>79</v>
      </c>
      <c r="B85" s="86" t="s">
        <v>1013</v>
      </c>
      <c r="C85" s="87" t="s">
        <v>1125</v>
      </c>
      <c r="D85" s="91">
        <v>9.8159722222222225E-4</v>
      </c>
      <c r="E85" s="27" t="s">
        <v>877</v>
      </c>
      <c r="F85" s="20" t="str">
        <f t="shared" si="1"/>
        <v>2 спортивный разряд</v>
      </c>
    </row>
    <row r="86" spans="1:6" x14ac:dyDescent="0.3">
      <c r="A86" s="61">
        <v>80</v>
      </c>
      <c r="B86" s="86" t="s">
        <v>1014</v>
      </c>
      <c r="C86" s="87" t="s">
        <v>1126</v>
      </c>
      <c r="D86" s="91">
        <v>9.8564814814814804E-4</v>
      </c>
      <c r="E86" s="27" t="s">
        <v>877</v>
      </c>
      <c r="F86" s="20" t="str">
        <f t="shared" si="1"/>
        <v>2 спортивный разряд</v>
      </c>
    </row>
    <row r="87" spans="1:6" x14ac:dyDescent="0.3">
      <c r="A87" s="61">
        <v>81</v>
      </c>
      <c r="B87" s="86" t="s">
        <v>796</v>
      </c>
      <c r="C87" s="87" t="s">
        <v>725</v>
      </c>
      <c r="D87" s="91">
        <v>9.8703703703703714E-4</v>
      </c>
      <c r="E87" s="27" t="s">
        <v>1079</v>
      </c>
      <c r="F87" s="20" t="str">
        <f t="shared" si="1"/>
        <v>2 спортивный разряд</v>
      </c>
    </row>
    <row r="88" spans="1:6" x14ac:dyDescent="0.3">
      <c r="A88" s="61">
        <v>82</v>
      </c>
      <c r="B88" s="86" t="s">
        <v>978</v>
      </c>
      <c r="C88" s="87" t="s">
        <v>31</v>
      </c>
      <c r="D88" s="91">
        <v>9.8749999999999988E-4</v>
      </c>
      <c r="E88" s="27" t="s">
        <v>1045</v>
      </c>
      <c r="F88" s="20" t="str">
        <f t="shared" si="1"/>
        <v>2 спортивный разряд</v>
      </c>
    </row>
    <row r="89" spans="1:6" x14ac:dyDescent="0.3">
      <c r="A89" s="61">
        <v>83</v>
      </c>
      <c r="B89" s="86" t="s">
        <v>1012</v>
      </c>
      <c r="C89" s="87" t="s">
        <v>1127</v>
      </c>
      <c r="D89" s="91">
        <v>9.8969907407407405E-4</v>
      </c>
      <c r="E89" s="27" t="s">
        <v>1055</v>
      </c>
      <c r="F89" s="20" t="str">
        <f t="shared" si="1"/>
        <v>2 спортивный разряд</v>
      </c>
    </row>
    <row r="90" spans="1:6" x14ac:dyDescent="0.3">
      <c r="A90" s="61">
        <v>84</v>
      </c>
      <c r="B90" s="86" t="s">
        <v>787</v>
      </c>
      <c r="C90" s="87" t="s">
        <v>732</v>
      </c>
      <c r="D90" s="91">
        <v>9.9131944444444441E-4</v>
      </c>
      <c r="E90" s="27" t="s">
        <v>749</v>
      </c>
      <c r="F90" s="20" t="str">
        <f t="shared" si="1"/>
        <v>2 спортивный разряд</v>
      </c>
    </row>
    <row r="91" spans="1:6" x14ac:dyDescent="0.3">
      <c r="A91" s="61">
        <v>85</v>
      </c>
      <c r="B91" s="86" t="s">
        <v>1090</v>
      </c>
      <c r="C91" s="87" t="s">
        <v>880</v>
      </c>
      <c r="D91" s="91">
        <v>9.9155092592592589E-4</v>
      </c>
      <c r="E91" s="27" t="s">
        <v>1079</v>
      </c>
      <c r="F91" s="20" t="str">
        <f t="shared" si="1"/>
        <v>2 спортивный разряд</v>
      </c>
    </row>
    <row r="92" spans="1:6" x14ac:dyDescent="0.3">
      <c r="A92" s="61">
        <v>86</v>
      </c>
      <c r="B92" s="86" t="s">
        <v>1089</v>
      </c>
      <c r="C92" s="87" t="s">
        <v>880</v>
      </c>
      <c r="D92" s="91">
        <v>9.956018518518519E-4</v>
      </c>
      <c r="E92" s="27" t="s">
        <v>1079</v>
      </c>
      <c r="F92" s="20" t="str">
        <f t="shared" si="1"/>
        <v>2 спортивный разряд</v>
      </c>
    </row>
    <row r="93" spans="1:6" x14ac:dyDescent="0.3">
      <c r="A93" s="61">
        <v>87</v>
      </c>
      <c r="B93" s="86" t="s">
        <v>1056</v>
      </c>
      <c r="C93" s="87" t="s">
        <v>1125</v>
      </c>
      <c r="D93" s="91">
        <v>9.9768518518518522E-4</v>
      </c>
      <c r="E93" s="27" t="s">
        <v>1055</v>
      </c>
      <c r="F93" s="20" t="str">
        <f t="shared" si="1"/>
        <v>2 спортивный разряд</v>
      </c>
    </row>
    <row r="94" spans="1:6" x14ac:dyDescent="0.3">
      <c r="A94" s="61">
        <v>88</v>
      </c>
      <c r="B94" s="86" t="s">
        <v>505</v>
      </c>
      <c r="C94" s="87" t="s">
        <v>36</v>
      </c>
      <c r="D94" s="91">
        <v>9.9814814814814818E-4</v>
      </c>
      <c r="E94" s="27" t="s">
        <v>1079</v>
      </c>
      <c r="F94" s="20" t="str">
        <f t="shared" si="1"/>
        <v>2 спортивный разряд</v>
      </c>
    </row>
    <row r="95" spans="1:6" x14ac:dyDescent="0.3">
      <c r="A95" s="61">
        <v>89</v>
      </c>
      <c r="B95" s="86" t="s">
        <v>454</v>
      </c>
      <c r="C95" s="87" t="s">
        <v>1126</v>
      </c>
      <c r="D95" s="91">
        <v>1.0011574074074074E-3</v>
      </c>
      <c r="E95" s="27" t="s">
        <v>1055</v>
      </c>
      <c r="F95" s="20" t="str">
        <f t="shared" si="1"/>
        <v>2 спортивный разряд</v>
      </c>
    </row>
    <row r="96" spans="1:6" x14ac:dyDescent="0.3">
      <c r="A96" s="61">
        <v>90</v>
      </c>
      <c r="B96" s="86" t="s">
        <v>786</v>
      </c>
      <c r="C96" s="87" t="s">
        <v>276</v>
      </c>
      <c r="D96" s="91">
        <v>1.0052083333333332E-3</v>
      </c>
      <c r="E96" s="27" t="s">
        <v>749</v>
      </c>
      <c r="F96" s="20" t="str">
        <f t="shared" si="1"/>
        <v>2 спортивный разряд</v>
      </c>
    </row>
    <row r="97" spans="1:6" x14ac:dyDescent="0.3">
      <c r="A97" s="61">
        <v>91</v>
      </c>
      <c r="B97" s="86" t="s">
        <v>983</v>
      </c>
      <c r="C97" s="87" t="s">
        <v>31</v>
      </c>
      <c r="D97" s="91">
        <v>1.0082175925925927E-3</v>
      </c>
      <c r="E97" s="27" t="s">
        <v>1045</v>
      </c>
      <c r="F97" s="20" t="str">
        <f t="shared" si="1"/>
        <v>2 спортивный разряд</v>
      </c>
    </row>
    <row r="98" spans="1:6" x14ac:dyDescent="0.3">
      <c r="A98" s="61">
        <v>92</v>
      </c>
      <c r="B98" s="86" t="s">
        <v>1009</v>
      </c>
      <c r="C98" s="87" t="s">
        <v>1126</v>
      </c>
      <c r="D98" s="91">
        <v>1.0099537037037037E-3</v>
      </c>
      <c r="E98" s="27" t="s">
        <v>1055</v>
      </c>
      <c r="F98" s="20" t="str">
        <f t="shared" si="1"/>
        <v>2 спортивный разряд</v>
      </c>
    </row>
    <row r="99" spans="1:6" x14ac:dyDescent="0.3">
      <c r="A99" s="61">
        <v>93</v>
      </c>
      <c r="B99" s="86" t="s">
        <v>1010</v>
      </c>
      <c r="C99" s="87" t="s">
        <v>1126</v>
      </c>
      <c r="D99" s="91">
        <v>1.0101851851851851E-3</v>
      </c>
      <c r="E99" s="27" t="s">
        <v>1055</v>
      </c>
      <c r="F99" s="20" t="str">
        <f t="shared" si="1"/>
        <v>2 спортивный разряд</v>
      </c>
    </row>
    <row r="100" spans="1:6" x14ac:dyDescent="0.3">
      <c r="A100" s="61">
        <v>94</v>
      </c>
      <c r="B100" s="86" t="s">
        <v>986</v>
      </c>
      <c r="C100" s="87" t="s">
        <v>31</v>
      </c>
      <c r="D100" s="91">
        <v>1.0152777777777777E-3</v>
      </c>
      <c r="E100" s="27" t="s">
        <v>1107</v>
      </c>
      <c r="F100" s="20" t="str">
        <f t="shared" si="1"/>
        <v>2 спортивный разряд</v>
      </c>
    </row>
    <row r="101" spans="1:6" x14ac:dyDescent="0.3">
      <c r="A101" s="61">
        <v>95</v>
      </c>
      <c r="B101" s="86" t="s">
        <v>989</v>
      </c>
      <c r="C101" s="87" t="s">
        <v>31</v>
      </c>
      <c r="D101" s="91">
        <v>1.0159722222222221E-3</v>
      </c>
      <c r="E101" s="27" t="s">
        <v>1107</v>
      </c>
      <c r="F101" s="20" t="str">
        <f t="shared" si="1"/>
        <v>2 спортивный разряд</v>
      </c>
    </row>
    <row r="102" spans="1:6" x14ac:dyDescent="0.3">
      <c r="A102" s="61">
        <v>96</v>
      </c>
      <c r="B102" s="86" t="s">
        <v>987</v>
      </c>
      <c r="C102" s="87" t="s">
        <v>24</v>
      </c>
      <c r="D102" s="91">
        <v>1.0182870370370372E-3</v>
      </c>
      <c r="E102" s="27" t="s">
        <v>1045</v>
      </c>
      <c r="F102" s="20" t="str">
        <f t="shared" si="1"/>
        <v>2 спортивный разряд</v>
      </c>
    </row>
    <row r="103" spans="1:6" x14ac:dyDescent="0.3">
      <c r="A103" s="61">
        <v>97</v>
      </c>
      <c r="B103" s="86" t="s">
        <v>1005</v>
      </c>
      <c r="C103" s="87" t="s">
        <v>1126</v>
      </c>
      <c r="D103" s="91">
        <v>1.0241898148148148E-3</v>
      </c>
      <c r="E103" s="27" t="s">
        <v>877</v>
      </c>
      <c r="F103" s="20" t="str">
        <f t="shared" si="1"/>
        <v>2 спортивный разряд</v>
      </c>
    </row>
    <row r="104" spans="1:6" x14ac:dyDescent="0.3">
      <c r="A104" s="61">
        <v>98</v>
      </c>
      <c r="B104" s="86" t="s">
        <v>855</v>
      </c>
      <c r="C104" s="87" t="s">
        <v>605</v>
      </c>
      <c r="D104" s="91">
        <v>1.027199074074074E-3</v>
      </c>
      <c r="E104" s="27" t="s">
        <v>527</v>
      </c>
      <c r="F104" s="20" t="str">
        <f t="shared" si="1"/>
        <v>2 спортивный разряд</v>
      </c>
    </row>
    <row r="105" spans="1:6" x14ac:dyDescent="0.3">
      <c r="A105" s="61">
        <v>99</v>
      </c>
      <c r="B105" s="86" t="s">
        <v>985</v>
      </c>
      <c r="C105" s="87" t="s">
        <v>80</v>
      </c>
      <c r="D105" s="91">
        <v>1.0328703703703704E-3</v>
      </c>
      <c r="E105" s="27" t="s">
        <v>1045</v>
      </c>
      <c r="F105" s="20" t="str">
        <f t="shared" si="1"/>
        <v>3 спортивный разряд</v>
      </c>
    </row>
    <row r="106" spans="1:6" x14ac:dyDescent="0.3">
      <c r="A106" s="61">
        <v>100</v>
      </c>
      <c r="B106" s="86" t="s">
        <v>790</v>
      </c>
      <c r="C106" s="87" t="s">
        <v>70</v>
      </c>
      <c r="D106" s="91">
        <v>1.0605324074074074E-3</v>
      </c>
      <c r="E106" s="27" t="s">
        <v>749</v>
      </c>
      <c r="F106" s="20" t="str">
        <f t="shared" si="1"/>
        <v>3 спортивный разряд</v>
      </c>
    </row>
    <row r="107" spans="1:6" x14ac:dyDescent="0.3">
      <c r="A107" s="61">
        <v>101</v>
      </c>
      <c r="B107" s="86" t="s">
        <v>860</v>
      </c>
      <c r="C107" s="87" t="s">
        <v>78</v>
      </c>
      <c r="D107" s="91">
        <v>1.0615740740740742E-3</v>
      </c>
      <c r="E107" s="27" t="s">
        <v>527</v>
      </c>
      <c r="F107" s="20" t="str">
        <f t="shared" si="1"/>
        <v>3 спортивный разряд</v>
      </c>
    </row>
    <row r="108" spans="1:6" x14ac:dyDescent="0.3">
      <c r="A108" s="61">
        <v>102</v>
      </c>
      <c r="B108" s="86" t="s">
        <v>988</v>
      </c>
      <c r="C108" s="87" t="s">
        <v>80</v>
      </c>
      <c r="D108" s="91">
        <v>1.0642361111111111E-3</v>
      </c>
      <c r="E108" s="27" t="s">
        <v>1107</v>
      </c>
      <c r="F108" s="20" t="str">
        <f t="shared" si="1"/>
        <v>3 спортивный разряд</v>
      </c>
    </row>
    <row r="109" spans="1:6" x14ac:dyDescent="0.3">
      <c r="A109" s="61">
        <v>103</v>
      </c>
      <c r="B109" s="86" t="s">
        <v>990</v>
      </c>
      <c r="C109" s="87" t="s">
        <v>31</v>
      </c>
      <c r="D109" s="91">
        <v>1.0650462962962964E-3</v>
      </c>
      <c r="E109" s="27" t="s">
        <v>1045</v>
      </c>
      <c r="F109" s="20" t="str">
        <f t="shared" si="1"/>
        <v>3 спортивный разряд</v>
      </c>
    </row>
    <row r="110" spans="1:6" x14ac:dyDescent="0.3">
      <c r="A110" s="61">
        <v>104</v>
      </c>
      <c r="B110" s="86" t="s">
        <v>1015</v>
      </c>
      <c r="C110" s="87" t="s">
        <v>1126</v>
      </c>
      <c r="D110" s="91">
        <v>1.0743055555555556E-3</v>
      </c>
      <c r="E110" s="27" t="s">
        <v>877</v>
      </c>
      <c r="F110" s="20" t="str">
        <f t="shared" si="1"/>
        <v>3 спортивный разряд</v>
      </c>
    </row>
    <row r="111" spans="1:6" x14ac:dyDescent="0.3">
      <c r="A111" s="61">
        <v>105</v>
      </c>
      <c r="B111" s="86" t="s">
        <v>991</v>
      </c>
      <c r="C111" s="87" t="s">
        <v>80</v>
      </c>
      <c r="D111" s="91">
        <v>1.0822916666666667E-3</v>
      </c>
      <c r="E111" s="27" t="s">
        <v>1079</v>
      </c>
      <c r="F111" s="20" t="str">
        <f t="shared" si="1"/>
        <v>3 спортивный разряд</v>
      </c>
    </row>
    <row r="112" spans="1:6" x14ac:dyDescent="0.3">
      <c r="A112" s="61">
        <v>106</v>
      </c>
      <c r="B112" s="86" t="s">
        <v>1116</v>
      </c>
      <c r="C112" s="87" t="s">
        <v>80</v>
      </c>
      <c r="D112" s="91">
        <v>1.0855324074074075E-3</v>
      </c>
      <c r="E112" s="27" t="s">
        <v>1107</v>
      </c>
      <c r="F112" s="20" t="str">
        <f t="shared" si="1"/>
        <v>3 спортивный разряд</v>
      </c>
    </row>
    <row r="113" spans="1:6" x14ac:dyDescent="0.3">
      <c r="A113" s="61">
        <v>107</v>
      </c>
      <c r="B113" s="86" t="s">
        <v>1016</v>
      </c>
      <c r="C113" s="87" t="s">
        <v>1126</v>
      </c>
      <c r="D113" s="91">
        <v>1.0866898148148149E-3</v>
      </c>
      <c r="E113" s="27" t="s">
        <v>877</v>
      </c>
      <c r="F113" s="20" t="str">
        <f t="shared" si="1"/>
        <v>3 спортивный разряд</v>
      </c>
    </row>
    <row r="114" spans="1:6" x14ac:dyDescent="0.3">
      <c r="A114" s="61">
        <v>108</v>
      </c>
      <c r="B114" s="86" t="s">
        <v>797</v>
      </c>
      <c r="C114" s="87" t="s">
        <v>725</v>
      </c>
      <c r="D114" s="91">
        <v>1.1060185185185185E-3</v>
      </c>
      <c r="E114" s="27" t="s">
        <v>749</v>
      </c>
      <c r="F114" s="20" t="str">
        <f t="shared" si="1"/>
        <v>3 спортивный разряд</v>
      </c>
    </row>
    <row r="115" spans="1:6" x14ac:dyDescent="0.3">
      <c r="A115" s="61">
        <v>109</v>
      </c>
      <c r="B115" s="86" t="s">
        <v>792</v>
      </c>
      <c r="C115" s="87" t="s">
        <v>276</v>
      </c>
      <c r="D115" s="91">
        <v>1.1109953703703703E-3</v>
      </c>
      <c r="E115" s="27" t="s">
        <v>749</v>
      </c>
      <c r="F115" s="20" t="str">
        <f t="shared" si="1"/>
        <v>3 спортивный разряд</v>
      </c>
    </row>
    <row r="116" spans="1:6" x14ac:dyDescent="0.3">
      <c r="A116" s="61">
        <v>110</v>
      </c>
      <c r="B116" s="86" t="s">
        <v>992</v>
      </c>
      <c r="C116" s="87" t="s">
        <v>80</v>
      </c>
      <c r="D116" s="91">
        <v>1.1265046296296296E-3</v>
      </c>
      <c r="E116" s="27" t="s">
        <v>1045</v>
      </c>
      <c r="F116" s="20" t="str">
        <f t="shared" si="1"/>
        <v>3 спортивный разряд</v>
      </c>
    </row>
    <row r="117" spans="1:6" x14ac:dyDescent="0.3">
      <c r="A117" s="61">
        <v>111</v>
      </c>
      <c r="B117" s="86" t="s">
        <v>1058</v>
      </c>
      <c r="C117" s="87" t="s">
        <v>1126</v>
      </c>
      <c r="D117" s="91">
        <v>1.1486111111111111E-3</v>
      </c>
      <c r="E117" s="27" t="s">
        <v>1055</v>
      </c>
      <c r="F117" s="20" t="str">
        <f t="shared" si="1"/>
        <v>3 спортивный разряд</v>
      </c>
    </row>
    <row r="118" spans="1:6" x14ac:dyDescent="0.3">
      <c r="A118" s="61">
        <v>112</v>
      </c>
      <c r="B118" s="86" t="s">
        <v>1091</v>
      </c>
      <c r="C118" s="87" t="s">
        <v>880</v>
      </c>
      <c r="D118" s="91">
        <v>1.1538194444444445E-3</v>
      </c>
      <c r="E118" s="27" t="s">
        <v>1079</v>
      </c>
      <c r="F118" s="20" t="str">
        <f t="shared" si="1"/>
        <v>3 спортивный разряд</v>
      </c>
    </row>
    <row r="119" spans="1:6" x14ac:dyDescent="0.3">
      <c r="A119" s="61">
        <v>113</v>
      </c>
      <c r="B119" s="86" t="s">
        <v>862</v>
      </c>
      <c r="C119" s="87" t="s">
        <v>274</v>
      </c>
      <c r="D119" s="91">
        <v>1.1562500000000002E-3</v>
      </c>
      <c r="E119" s="27" t="s">
        <v>527</v>
      </c>
      <c r="F119" s="20" t="str">
        <f t="shared" si="1"/>
        <v>3 спортивный разряд</v>
      </c>
    </row>
    <row r="120" spans="1:6" x14ac:dyDescent="0.3">
      <c r="A120" s="61">
        <v>114</v>
      </c>
      <c r="B120" s="86" t="s">
        <v>861</v>
      </c>
      <c r="C120" s="87" t="s">
        <v>274</v>
      </c>
      <c r="D120" s="91">
        <v>1.161111111111111E-3</v>
      </c>
      <c r="E120" s="27" t="s">
        <v>527</v>
      </c>
      <c r="F120" s="20" t="str">
        <f t="shared" si="1"/>
        <v>3 спортивный разряд</v>
      </c>
    </row>
    <row r="121" spans="1:6" x14ac:dyDescent="0.3">
      <c r="A121" s="61">
        <v>115</v>
      </c>
      <c r="B121" s="86" t="s">
        <v>793</v>
      </c>
      <c r="C121" s="87" t="s">
        <v>147</v>
      </c>
      <c r="D121" s="91">
        <v>1.1716435185185185E-3</v>
      </c>
      <c r="E121" s="27" t="s">
        <v>749</v>
      </c>
      <c r="F121" s="20" t="str">
        <f t="shared" si="1"/>
        <v>1 юношеский разряд</v>
      </c>
    </row>
    <row r="122" spans="1:6" x14ac:dyDescent="0.3">
      <c r="A122" s="61">
        <v>116</v>
      </c>
      <c r="B122" s="86" t="s">
        <v>1117</v>
      </c>
      <c r="C122" s="87" t="s">
        <v>31</v>
      </c>
      <c r="D122" s="91">
        <v>1.5763888888888887E-3</v>
      </c>
      <c r="E122" s="27" t="s">
        <v>1107</v>
      </c>
      <c r="F122" s="20" t="str">
        <f t="shared" si="1"/>
        <v/>
      </c>
    </row>
  </sheetData>
  <sortState ref="B7:E163">
    <sortCondition ref="D7:D163"/>
  </sortState>
  <mergeCells count="1">
    <mergeCell ref="A4:E4"/>
  </mergeCells>
  <conditionalFormatting sqref="B2:B6">
    <cfRule type="duplicateValues" dxfId="108" priority="82"/>
  </conditionalFormatting>
  <conditionalFormatting sqref="B164:B1048576 B2:B7">
    <cfRule type="duplicateValues" dxfId="107" priority="213"/>
  </conditionalFormatting>
  <conditionalFormatting sqref="B164:B1048576 B2:B7">
    <cfRule type="duplicateValues" dxfId="102" priority="9"/>
  </conditionalFormatting>
  <conditionalFormatting sqref="B8:B122">
    <cfRule type="duplicateValues" dxfId="101" priority="8"/>
  </conditionalFormatting>
  <conditionalFormatting sqref="B8:B122">
    <cfRule type="duplicateValues" dxfId="100" priority="7"/>
  </conditionalFormatting>
  <conditionalFormatting sqref="B2:B122 B164:B1048576">
    <cfRule type="duplicateValues" dxfId="99" priority="4"/>
  </conditionalFormatting>
  <conditionalFormatting sqref="B1">
    <cfRule type="duplicateValues" dxfId="17" priority="3"/>
  </conditionalFormatting>
  <conditionalFormatting sqref="B1">
    <cfRule type="duplicateValues" dxfId="15" priority="2"/>
  </conditionalFormatting>
  <conditionalFormatting sqref="B1">
    <cfRule type="duplicateValues" dxfId="13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8"/>
  <sheetViews>
    <sheetView workbookViewId="0">
      <selection sqref="A1:XFD1"/>
    </sheetView>
  </sheetViews>
  <sheetFormatPr defaultRowHeight="14.4" x14ac:dyDescent="0.3"/>
  <cols>
    <col min="2" max="2" width="30.6640625" customWidth="1"/>
    <col min="3" max="3" width="20.6640625" customWidth="1"/>
    <col min="4" max="4" width="18.44140625" customWidth="1"/>
    <col min="5" max="5" width="36.88671875" customWidth="1"/>
  </cols>
  <sheetData>
    <row r="1" spans="1:6" x14ac:dyDescent="0.3">
      <c r="A1" s="1" t="s">
        <v>1153</v>
      </c>
      <c r="B1" s="2"/>
      <c r="C1" s="2"/>
      <c r="D1" s="2"/>
      <c r="E1" s="2"/>
      <c r="F1" s="2"/>
    </row>
    <row r="2" spans="1:6" x14ac:dyDescent="0.3">
      <c r="A2" s="1" t="s">
        <v>471</v>
      </c>
      <c r="B2" s="2"/>
      <c r="C2" s="2"/>
      <c r="D2" s="2"/>
      <c r="E2" s="2"/>
    </row>
    <row r="3" spans="1:6" x14ac:dyDescent="0.3">
      <c r="A3" s="3" t="s">
        <v>387</v>
      </c>
      <c r="B3" s="4"/>
      <c r="C3" s="5"/>
      <c r="D3" s="6"/>
      <c r="E3" s="7"/>
    </row>
    <row r="4" spans="1:6" x14ac:dyDescent="0.3">
      <c r="A4" s="101"/>
      <c r="B4" s="101"/>
      <c r="C4" s="101"/>
      <c r="D4" s="101"/>
      <c r="E4" s="101"/>
    </row>
    <row r="5" spans="1:6" ht="56.25" customHeight="1" x14ac:dyDescent="0.3">
      <c r="A5" s="39" t="s">
        <v>4</v>
      </c>
      <c r="B5" s="14" t="s">
        <v>5</v>
      </c>
      <c r="C5" s="57" t="s">
        <v>6</v>
      </c>
      <c r="D5" s="14" t="s">
        <v>7</v>
      </c>
      <c r="E5" s="14" t="s">
        <v>8</v>
      </c>
    </row>
    <row r="6" spans="1:6" x14ac:dyDescent="0.3">
      <c r="A6" s="36"/>
      <c r="B6" s="58"/>
      <c r="C6" s="59"/>
      <c r="D6" s="60"/>
      <c r="E6" s="47"/>
    </row>
    <row r="7" spans="1:6" x14ac:dyDescent="0.3">
      <c r="A7" s="61">
        <v>1</v>
      </c>
      <c r="B7" s="89" t="s">
        <v>685</v>
      </c>
      <c r="C7" s="89" t="s">
        <v>1127</v>
      </c>
      <c r="D7" s="85">
        <v>33.93</v>
      </c>
      <c r="E7" s="27" t="s">
        <v>877</v>
      </c>
    </row>
    <row r="8" spans="1:6" x14ac:dyDescent="0.3">
      <c r="A8" s="61">
        <v>3</v>
      </c>
      <c r="B8" s="89" t="s">
        <v>686</v>
      </c>
      <c r="C8" s="89" t="s">
        <v>1127</v>
      </c>
      <c r="D8" s="85">
        <v>33.93</v>
      </c>
      <c r="E8" s="27" t="s">
        <v>877</v>
      </c>
    </row>
    <row r="9" spans="1:6" x14ac:dyDescent="0.3">
      <c r="A9" s="61">
        <v>5</v>
      </c>
      <c r="B9" s="89" t="s">
        <v>750</v>
      </c>
      <c r="C9" s="89" t="s">
        <v>276</v>
      </c>
      <c r="D9" s="85">
        <v>34.229999999999997</v>
      </c>
      <c r="E9" s="27" t="s">
        <v>1079</v>
      </c>
    </row>
    <row r="10" spans="1:6" x14ac:dyDescent="0.3">
      <c r="A10" s="61">
        <v>7</v>
      </c>
      <c r="B10" s="89" t="s">
        <v>759</v>
      </c>
      <c r="C10" s="89" t="s">
        <v>276</v>
      </c>
      <c r="D10" s="85">
        <v>34.299999999999997</v>
      </c>
      <c r="E10" s="27" t="s">
        <v>1079</v>
      </c>
    </row>
    <row r="11" spans="1:6" x14ac:dyDescent="0.3">
      <c r="A11" s="61">
        <v>9</v>
      </c>
      <c r="B11" s="89" t="s">
        <v>697</v>
      </c>
      <c r="C11" s="89" t="s">
        <v>1127</v>
      </c>
      <c r="D11" s="85">
        <v>34.380000000000003</v>
      </c>
      <c r="E11" s="27" t="s">
        <v>1147</v>
      </c>
    </row>
    <row r="12" spans="1:6" x14ac:dyDescent="0.3">
      <c r="A12" s="61">
        <v>11</v>
      </c>
      <c r="B12" s="89" t="s">
        <v>691</v>
      </c>
      <c r="C12" s="89" t="s">
        <v>1127</v>
      </c>
      <c r="D12" s="85">
        <v>34.6</v>
      </c>
      <c r="E12" s="27" t="s">
        <v>1147</v>
      </c>
    </row>
    <row r="13" spans="1:6" x14ac:dyDescent="0.3">
      <c r="A13" s="61">
        <v>13</v>
      </c>
      <c r="B13" s="89" t="s">
        <v>751</v>
      </c>
      <c r="C13" s="89" t="s">
        <v>38</v>
      </c>
      <c r="D13" s="85">
        <v>34.69</v>
      </c>
      <c r="E13" s="27" t="s">
        <v>1079</v>
      </c>
    </row>
    <row r="14" spans="1:6" x14ac:dyDescent="0.3">
      <c r="A14" s="61">
        <v>15</v>
      </c>
      <c r="B14" s="89" t="s">
        <v>630</v>
      </c>
      <c r="C14" s="89" t="s">
        <v>605</v>
      </c>
      <c r="D14" s="85">
        <v>34.79</v>
      </c>
      <c r="E14" s="27" t="s">
        <v>1147</v>
      </c>
    </row>
    <row r="15" spans="1:6" x14ac:dyDescent="0.3">
      <c r="A15" s="61">
        <v>17</v>
      </c>
      <c r="B15" s="89" t="s">
        <v>923</v>
      </c>
      <c r="C15" s="89" t="s">
        <v>24</v>
      </c>
      <c r="D15" s="85">
        <v>34.85</v>
      </c>
      <c r="E15" s="27" t="s">
        <v>1107</v>
      </c>
    </row>
    <row r="16" spans="1:6" x14ac:dyDescent="0.3">
      <c r="A16" s="61">
        <v>19</v>
      </c>
      <c r="B16" s="89" t="s">
        <v>924</v>
      </c>
      <c r="C16" s="89" t="s">
        <v>24</v>
      </c>
      <c r="D16" s="85">
        <v>34.93</v>
      </c>
      <c r="E16" s="27" t="s">
        <v>1107</v>
      </c>
    </row>
    <row r="17" spans="1:5" x14ac:dyDescent="0.3">
      <c r="A17" s="61">
        <v>21</v>
      </c>
      <c r="B17" s="89" t="s">
        <v>687</v>
      </c>
      <c r="C17" s="89" t="s">
        <v>1127</v>
      </c>
      <c r="D17" s="85">
        <v>35.06</v>
      </c>
      <c r="E17" s="27" t="s">
        <v>1147</v>
      </c>
    </row>
    <row r="18" spans="1:5" x14ac:dyDescent="0.3">
      <c r="A18" s="61">
        <v>23</v>
      </c>
      <c r="B18" s="89" t="s">
        <v>689</v>
      </c>
      <c r="C18" s="89" t="s">
        <v>1127</v>
      </c>
      <c r="D18" s="85">
        <v>35.090000000000003</v>
      </c>
      <c r="E18" s="27" t="s">
        <v>517</v>
      </c>
    </row>
    <row r="19" spans="1:5" x14ac:dyDescent="0.3">
      <c r="A19" s="61">
        <v>25</v>
      </c>
      <c r="B19" s="89" t="s">
        <v>626</v>
      </c>
      <c r="C19" s="89" t="s">
        <v>274</v>
      </c>
      <c r="D19" s="85">
        <v>35.28</v>
      </c>
      <c r="E19" s="27" t="s">
        <v>527</v>
      </c>
    </row>
    <row r="20" spans="1:5" x14ac:dyDescent="0.3">
      <c r="A20" s="61">
        <v>27</v>
      </c>
      <c r="B20" s="89" t="s">
        <v>753</v>
      </c>
      <c r="C20" s="89" t="s">
        <v>147</v>
      </c>
      <c r="D20" s="85">
        <v>35.299999999999997</v>
      </c>
      <c r="E20" s="27" t="s">
        <v>1079</v>
      </c>
    </row>
    <row r="21" spans="1:5" x14ac:dyDescent="0.3">
      <c r="A21" s="61">
        <v>29</v>
      </c>
      <c r="B21" s="89" t="s">
        <v>688</v>
      </c>
      <c r="C21" s="89" t="s">
        <v>1126</v>
      </c>
      <c r="D21" s="85">
        <v>35.39</v>
      </c>
      <c r="E21" s="27" t="s">
        <v>877</v>
      </c>
    </row>
    <row r="22" spans="1:5" x14ac:dyDescent="0.3">
      <c r="A22" s="61">
        <v>31</v>
      </c>
      <c r="B22" s="89" t="s">
        <v>752</v>
      </c>
      <c r="C22" s="89" t="s">
        <v>276</v>
      </c>
      <c r="D22" s="85">
        <v>35.4</v>
      </c>
      <c r="E22" s="27" t="s">
        <v>1079</v>
      </c>
    </row>
    <row r="23" spans="1:5" x14ac:dyDescent="0.3">
      <c r="A23" s="61">
        <v>33</v>
      </c>
      <c r="B23" s="89" t="s">
        <v>703</v>
      </c>
      <c r="C23" s="89" t="s">
        <v>1127</v>
      </c>
      <c r="D23" s="85">
        <v>35.53</v>
      </c>
      <c r="E23" s="27" t="s">
        <v>1147</v>
      </c>
    </row>
    <row r="24" spans="1:5" x14ac:dyDescent="0.3">
      <c r="A24" s="61">
        <v>35</v>
      </c>
      <c r="B24" s="89" t="s">
        <v>692</v>
      </c>
      <c r="C24" s="89" t="s">
        <v>1126</v>
      </c>
      <c r="D24" s="85">
        <v>35.54</v>
      </c>
      <c r="E24" s="27" t="s">
        <v>1147</v>
      </c>
    </row>
    <row r="25" spans="1:5" x14ac:dyDescent="0.3">
      <c r="A25" s="61">
        <v>37</v>
      </c>
      <c r="B25" s="89" t="s">
        <v>756</v>
      </c>
      <c r="C25" s="89" t="s">
        <v>276</v>
      </c>
      <c r="D25" s="85">
        <v>35.68</v>
      </c>
      <c r="E25" s="27" t="s">
        <v>1079</v>
      </c>
    </row>
    <row r="26" spans="1:5" x14ac:dyDescent="0.3">
      <c r="A26" s="61">
        <v>39</v>
      </c>
      <c r="B26" s="89" t="s">
        <v>625</v>
      </c>
      <c r="C26" s="89" t="s">
        <v>78</v>
      </c>
      <c r="D26" s="85">
        <v>35.700000000000003</v>
      </c>
      <c r="E26" s="27" t="s">
        <v>1147</v>
      </c>
    </row>
    <row r="27" spans="1:5" x14ac:dyDescent="0.3">
      <c r="A27" s="61">
        <v>41</v>
      </c>
      <c r="B27" s="89" t="s">
        <v>705</v>
      </c>
      <c r="C27" s="89" t="s">
        <v>1125</v>
      </c>
      <c r="D27" s="85">
        <v>35.75</v>
      </c>
      <c r="E27" s="27" t="s">
        <v>1147</v>
      </c>
    </row>
    <row r="28" spans="1:5" x14ac:dyDescent="0.3">
      <c r="A28" s="61">
        <v>43</v>
      </c>
      <c r="B28" s="89" t="s">
        <v>754</v>
      </c>
      <c r="C28" s="89" t="s">
        <v>276</v>
      </c>
      <c r="D28" s="85">
        <v>35.799999999999997</v>
      </c>
      <c r="E28" s="27" t="s">
        <v>1079</v>
      </c>
    </row>
    <row r="29" spans="1:5" x14ac:dyDescent="0.3">
      <c r="A29" s="61">
        <v>45</v>
      </c>
      <c r="B29" s="89" t="s">
        <v>707</v>
      </c>
      <c r="C29" s="89" t="s">
        <v>1125</v>
      </c>
      <c r="D29" s="85">
        <v>35.94</v>
      </c>
      <c r="E29" s="27" t="s">
        <v>1147</v>
      </c>
    </row>
    <row r="30" spans="1:5" x14ac:dyDescent="0.3">
      <c r="A30" s="61">
        <v>47</v>
      </c>
      <c r="B30" s="89" t="s">
        <v>698</v>
      </c>
      <c r="C30" s="89" t="s">
        <v>1127</v>
      </c>
      <c r="D30" s="85">
        <v>35.979999999999997</v>
      </c>
      <c r="E30" s="27" t="s">
        <v>1147</v>
      </c>
    </row>
    <row r="31" spans="1:5" x14ac:dyDescent="0.3">
      <c r="A31" s="61">
        <v>49</v>
      </c>
      <c r="B31" s="89" t="s">
        <v>758</v>
      </c>
      <c r="C31" s="89" t="s">
        <v>276</v>
      </c>
      <c r="D31" s="85">
        <v>36.1</v>
      </c>
      <c r="E31" s="27" t="s">
        <v>1079</v>
      </c>
    </row>
    <row r="32" spans="1:5" x14ac:dyDescent="0.3">
      <c r="A32" s="61">
        <v>51</v>
      </c>
      <c r="B32" s="89" t="s">
        <v>642</v>
      </c>
      <c r="C32" s="89" t="s">
        <v>605</v>
      </c>
      <c r="D32" s="85">
        <v>36.21</v>
      </c>
      <c r="E32" s="27" t="s">
        <v>1147</v>
      </c>
    </row>
    <row r="33" spans="1:5" x14ac:dyDescent="0.3">
      <c r="A33" s="61">
        <v>53</v>
      </c>
      <c r="B33" s="89" t="s">
        <v>690</v>
      </c>
      <c r="C33" s="89" t="s">
        <v>1127</v>
      </c>
      <c r="D33" s="85">
        <v>36.270000000000003</v>
      </c>
      <c r="E33" s="27" t="s">
        <v>1147</v>
      </c>
    </row>
    <row r="34" spans="1:5" x14ac:dyDescent="0.3">
      <c r="A34" s="61">
        <v>55</v>
      </c>
      <c r="B34" s="89" t="s">
        <v>628</v>
      </c>
      <c r="C34" s="89" t="s">
        <v>605</v>
      </c>
      <c r="D34" s="85">
        <v>36.28</v>
      </c>
      <c r="E34" s="27" t="s">
        <v>1147</v>
      </c>
    </row>
    <row r="35" spans="1:5" x14ac:dyDescent="0.3">
      <c r="A35" s="61">
        <v>57</v>
      </c>
      <c r="B35" s="89" t="s">
        <v>693</v>
      </c>
      <c r="C35" s="89" t="s">
        <v>199</v>
      </c>
      <c r="D35" s="85">
        <v>36.32</v>
      </c>
      <c r="E35" s="27" t="s">
        <v>877</v>
      </c>
    </row>
    <row r="36" spans="1:5" x14ac:dyDescent="0.3">
      <c r="A36" s="61">
        <v>59</v>
      </c>
      <c r="B36" s="89" t="s">
        <v>755</v>
      </c>
      <c r="C36" s="89" t="s">
        <v>276</v>
      </c>
      <c r="D36" s="85">
        <v>36.340000000000003</v>
      </c>
      <c r="E36" s="27" t="s">
        <v>1079</v>
      </c>
    </row>
    <row r="37" spans="1:5" x14ac:dyDescent="0.3">
      <c r="A37" s="61">
        <v>61</v>
      </c>
      <c r="B37" s="89" t="s">
        <v>695</v>
      </c>
      <c r="C37" s="89" t="s">
        <v>1126</v>
      </c>
      <c r="D37" s="85">
        <v>36.4</v>
      </c>
      <c r="E37" s="27" t="s">
        <v>1147</v>
      </c>
    </row>
    <row r="38" spans="1:5" x14ac:dyDescent="0.3">
      <c r="A38" s="61">
        <v>63</v>
      </c>
      <c r="B38" s="89" t="s">
        <v>708</v>
      </c>
      <c r="C38" s="89" t="s">
        <v>1127</v>
      </c>
      <c r="D38" s="85">
        <v>36.47</v>
      </c>
      <c r="E38" s="27" t="s">
        <v>877</v>
      </c>
    </row>
    <row r="39" spans="1:5" x14ac:dyDescent="0.3">
      <c r="A39" s="61">
        <v>65</v>
      </c>
      <c r="B39" s="89" t="s">
        <v>925</v>
      </c>
      <c r="C39" s="89" t="s">
        <v>24</v>
      </c>
      <c r="D39" s="85">
        <v>36.49</v>
      </c>
      <c r="E39" s="27" t="s">
        <v>1079</v>
      </c>
    </row>
    <row r="40" spans="1:5" x14ac:dyDescent="0.3">
      <c r="A40" s="61">
        <v>67</v>
      </c>
      <c r="B40" s="89" t="s">
        <v>632</v>
      </c>
      <c r="C40" s="89" t="s">
        <v>274</v>
      </c>
      <c r="D40" s="85">
        <v>36.5</v>
      </c>
      <c r="E40" s="27" t="s">
        <v>1147</v>
      </c>
    </row>
    <row r="41" spans="1:5" x14ac:dyDescent="0.3">
      <c r="A41" s="61">
        <v>69</v>
      </c>
      <c r="B41" s="89" t="s">
        <v>702</v>
      </c>
      <c r="C41" s="89" t="s">
        <v>1125</v>
      </c>
      <c r="D41" s="85">
        <v>36.51</v>
      </c>
      <c r="E41" s="27" t="s">
        <v>877</v>
      </c>
    </row>
    <row r="42" spans="1:5" x14ac:dyDescent="0.3">
      <c r="A42" s="61">
        <v>71</v>
      </c>
      <c r="B42" s="89" t="s">
        <v>767</v>
      </c>
      <c r="C42" s="89" t="s">
        <v>276</v>
      </c>
      <c r="D42" s="85">
        <v>36.56</v>
      </c>
      <c r="E42" s="27" t="s">
        <v>1079</v>
      </c>
    </row>
    <row r="43" spans="1:5" x14ac:dyDescent="0.3">
      <c r="A43" s="61">
        <v>73</v>
      </c>
      <c r="B43" s="89" t="s">
        <v>704</v>
      </c>
      <c r="C43" s="89" t="s">
        <v>1125</v>
      </c>
      <c r="D43" s="85">
        <v>36.619999999999997</v>
      </c>
      <c r="E43" s="27" t="s">
        <v>1147</v>
      </c>
    </row>
    <row r="44" spans="1:5" x14ac:dyDescent="0.3">
      <c r="A44" s="61">
        <v>75</v>
      </c>
      <c r="B44" s="89" t="s">
        <v>637</v>
      </c>
      <c r="C44" s="89" t="s">
        <v>605</v>
      </c>
      <c r="D44" s="85">
        <v>36.78</v>
      </c>
      <c r="E44" s="27" t="s">
        <v>1147</v>
      </c>
    </row>
    <row r="45" spans="1:5" x14ac:dyDescent="0.3">
      <c r="A45" s="61">
        <v>77</v>
      </c>
      <c r="B45" s="89" t="s">
        <v>878</v>
      </c>
      <c r="C45" s="89" t="s">
        <v>58</v>
      </c>
      <c r="D45" s="85">
        <v>36.799999999999997</v>
      </c>
      <c r="E45" s="27" t="s">
        <v>1079</v>
      </c>
    </row>
    <row r="46" spans="1:5" x14ac:dyDescent="0.3">
      <c r="A46" s="61">
        <v>79</v>
      </c>
      <c r="B46" s="89" t="s">
        <v>927</v>
      </c>
      <c r="C46" s="89" t="s">
        <v>31</v>
      </c>
      <c r="D46" s="85">
        <v>36.85</v>
      </c>
      <c r="E46" s="27" t="s">
        <v>1107</v>
      </c>
    </row>
    <row r="47" spans="1:5" x14ac:dyDescent="0.3">
      <c r="A47" s="61">
        <v>81</v>
      </c>
      <c r="B47" s="89" t="s">
        <v>631</v>
      </c>
      <c r="C47" s="89" t="s">
        <v>605</v>
      </c>
      <c r="D47" s="85">
        <v>36.869999999999997</v>
      </c>
      <c r="E47" s="27" t="s">
        <v>527</v>
      </c>
    </row>
    <row r="48" spans="1:5" x14ac:dyDescent="0.3">
      <c r="A48" s="61">
        <v>83</v>
      </c>
      <c r="B48" s="89" t="s">
        <v>696</v>
      </c>
      <c r="C48" s="89" t="s">
        <v>1125</v>
      </c>
      <c r="D48" s="85">
        <v>36.869999999999997</v>
      </c>
      <c r="E48" s="27" t="s">
        <v>877</v>
      </c>
    </row>
    <row r="49" spans="1:5" x14ac:dyDescent="0.3">
      <c r="A49" s="61">
        <v>85</v>
      </c>
      <c r="B49" s="89" t="s">
        <v>694</v>
      </c>
      <c r="C49" s="89" t="s">
        <v>1125</v>
      </c>
      <c r="D49" s="85">
        <v>37.020000000000003</v>
      </c>
      <c r="E49" s="27" t="s">
        <v>877</v>
      </c>
    </row>
    <row r="50" spans="1:5" x14ac:dyDescent="0.3">
      <c r="A50" s="61">
        <v>87</v>
      </c>
      <c r="B50" s="89" t="s">
        <v>926</v>
      </c>
      <c r="C50" s="89" t="s">
        <v>24</v>
      </c>
      <c r="D50" s="85">
        <v>37.130000000000003</v>
      </c>
      <c r="E50" s="27" t="s">
        <v>1107</v>
      </c>
    </row>
    <row r="51" spans="1:5" x14ac:dyDescent="0.3">
      <c r="A51" s="61">
        <v>89</v>
      </c>
      <c r="B51" s="89" t="s">
        <v>766</v>
      </c>
      <c r="C51" s="89" t="s">
        <v>276</v>
      </c>
      <c r="D51" s="85">
        <v>37.14</v>
      </c>
      <c r="E51" s="27" t="s">
        <v>1079</v>
      </c>
    </row>
    <row r="52" spans="1:5" x14ac:dyDescent="0.3">
      <c r="A52" s="61">
        <v>91</v>
      </c>
      <c r="B52" s="89" t="s">
        <v>757</v>
      </c>
      <c r="C52" s="89" t="s">
        <v>276</v>
      </c>
      <c r="D52" s="85">
        <v>37.17</v>
      </c>
      <c r="E52" s="27" t="s">
        <v>1079</v>
      </c>
    </row>
    <row r="53" spans="1:5" x14ac:dyDescent="0.3">
      <c r="A53" s="61">
        <v>93</v>
      </c>
      <c r="B53" s="89" t="s">
        <v>627</v>
      </c>
      <c r="C53" s="89" t="s">
        <v>605</v>
      </c>
      <c r="D53" s="85">
        <v>37.18</v>
      </c>
      <c r="E53" s="27" t="s">
        <v>1147</v>
      </c>
    </row>
    <row r="54" spans="1:5" x14ac:dyDescent="0.3">
      <c r="A54" s="61">
        <v>95</v>
      </c>
      <c r="B54" s="89" t="s">
        <v>932</v>
      </c>
      <c r="C54" s="89" t="s">
        <v>1075</v>
      </c>
      <c r="D54" s="85">
        <v>37.19</v>
      </c>
      <c r="E54" s="27" t="s">
        <v>1079</v>
      </c>
    </row>
    <row r="55" spans="1:5" x14ac:dyDescent="0.3">
      <c r="A55" s="61">
        <v>97</v>
      </c>
      <c r="B55" s="89" t="s">
        <v>931</v>
      </c>
      <c r="C55" s="89" t="s">
        <v>80</v>
      </c>
      <c r="D55" s="85">
        <v>37.28</v>
      </c>
      <c r="E55" s="27" t="s">
        <v>1079</v>
      </c>
    </row>
    <row r="56" spans="1:5" x14ac:dyDescent="0.3">
      <c r="A56" s="61">
        <v>99</v>
      </c>
      <c r="B56" s="89" t="s">
        <v>933</v>
      </c>
      <c r="C56" s="89" t="s">
        <v>80</v>
      </c>
      <c r="D56" s="85">
        <v>37.299999999999997</v>
      </c>
      <c r="E56" s="27" t="s">
        <v>1079</v>
      </c>
    </row>
    <row r="57" spans="1:5" x14ac:dyDescent="0.3">
      <c r="A57" s="61">
        <v>101</v>
      </c>
      <c r="B57" s="89" t="s">
        <v>633</v>
      </c>
      <c r="C57" s="89" t="s">
        <v>44</v>
      </c>
      <c r="D57" s="85">
        <v>37.299999999999997</v>
      </c>
      <c r="E57" s="27" t="s">
        <v>527</v>
      </c>
    </row>
    <row r="58" spans="1:5" x14ac:dyDescent="0.3">
      <c r="A58" s="61">
        <v>103</v>
      </c>
      <c r="B58" s="89" t="s">
        <v>929</v>
      </c>
      <c r="C58" s="89" t="s">
        <v>31</v>
      </c>
      <c r="D58" s="85">
        <v>37.33</v>
      </c>
      <c r="E58" s="27" t="s">
        <v>1107</v>
      </c>
    </row>
    <row r="59" spans="1:5" x14ac:dyDescent="0.3">
      <c r="A59" s="61">
        <v>105</v>
      </c>
      <c r="B59" s="89" t="s">
        <v>930</v>
      </c>
      <c r="C59" s="89" t="s">
        <v>31</v>
      </c>
      <c r="D59" s="85">
        <v>37.42</v>
      </c>
      <c r="E59" s="27" t="s">
        <v>1107</v>
      </c>
    </row>
    <row r="60" spans="1:5" x14ac:dyDescent="0.3">
      <c r="A60" s="61">
        <v>107</v>
      </c>
      <c r="B60" s="89" t="s">
        <v>760</v>
      </c>
      <c r="C60" s="89" t="s">
        <v>38</v>
      </c>
      <c r="D60" s="85">
        <v>37.68</v>
      </c>
      <c r="E60" s="27" t="s">
        <v>749</v>
      </c>
    </row>
    <row r="61" spans="1:5" x14ac:dyDescent="0.3">
      <c r="A61" s="61">
        <v>109</v>
      </c>
      <c r="B61" s="89" t="s">
        <v>635</v>
      </c>
      <c r="C61" s="89" t="s">
        <v>605</v>
      </c>
      <c r="D61" s="85">
        <v>37.69</v>
      </c>
      <c r="E61" s="27" t="s">
        <v>1147</v>
      </c>
    </row>
    <row r="62" spans="1:5" x14ac:dyDescent="0.3">
      <c r="A62" s="61">
        <v>111</v>
      </c>
      <c r="B62" s="89" t="s">
        <v>699</v>
      </c>
      <c r="C62" s="89" t="s">
        <v>1126</v>
      </c>
      <c r="D62" s="85">
        <v>37.700000000000003</v>
      </c>
      <c r="E62" s="27" t="s">
        <v>877</v>
      </c>
    </row>
    <row r="63" spans="1:5" x14ac:dyDescent="0.3">
      <c r="A63" s="61">
        <v>113</v>
      </c>
      <c r="B63" s="89" t="s">
        <v>700</v>
      </c>
      <c r="C63" s="89" t="s">
        <v>1125</v>
      </c>
      <c r="D63" s="85">
        <v>37.71</v>
      </c>
      <c r="E63" s="27" t="s">
        <v>1147</v>
      </c>
    </row>
    <row r="64" spans="1:5" x14ac:dyDescent="0.3">
      <c r="A64" s="61">
        <v>115</v>
      </c>
      <c r="B64" s="89" t="s">
        <v>935</v>
      </c>
      <c r="C64" s="89" t="s">
        <v>31</v>
      </c>
      <c r="D64" s="85">
        <v>37.85</v>
      </c>
      <c r="E64" s="27" t="s">
        <v>1107</v>
      </c>
    </row>
    <row r="65" spans="1:5" x14ac:dyDescent="0.3">
      <c r="A65" s="61">
        <v>117</v>
      </c>
      <c r="B65" s="89" t="s">
        <v>701</v>
      </c>
      <c r="C65" s="89" t="s">
        <v>1126</v>
      </c>
      <c r="D65" s="85">
        <v>37.94</v>
      </c>
      <c r="E65" s="27" t="s">
        <v>1147</v>
      </c>
    </row>
    <row r="66" spans="1:5" x14ac:dyDescent="0.3">
      <c r="A66" s="61">
        <v>119</v>
      </c>
      <c r="B66" s="89" t="s">
        <v>1076</v>
      </c>
      <c r="C66" s="89" t="s">
        <v>36</v>
      </c>
      <c r="D66" s="85">
        <v>38</v>
      </c>
      <c r="E66" s="27" t="s">
        <v>1079</v>
      </c>
    </row>
    <row r="67" spans="1:5" x14ac:dyDescent="0.3">
      <c r="A67" s="61">
        <v>121</v>
      </c>
      <c r="B67" s="89" t="s">
        <v>761</v>
      </c>
      <c r="C67" s="89" t="s">
        <v>38</v>
      </c>
      <c r="D67" s="85">
        <v>38.049999999999997</v>
      </c>
      <c r="E67" s="27" t="s">
        <v>1079</v>
      </c>
    </row>
    <row r="68" spans="1:5" x14ac:dyDescent="0.3">
      <c r="A68" s="61">
        <v>123</v>
      </c>
      <c r="B68" s="89" t="s">
        <v>629</v>
      </c>
      <c r="C68" s="89" t="s">
        <v>274</v>
      </c>
      <c r="D68" s="85">
        <v>38.049999999999997</v>
      </c>
      <c r="E68" s="27" t="s">
        <v>527</v>
      </c>
    </row>
    <row r="69" spans="1:5" x14ac:dyDescent="0.3">
      <c r="A69" s="61">
        <v>125</v>
      </c>
      <c r="B69" s="89" t="s">
        <v>934</v>
      </c>
      <c r="C69" s="89" t="s">
        <v>1075</v>
      </c>
      <c r="D69" s="85">
        <v>38.06</v>
      </c>
      <c r="E69" s="27" t="s">
        <v>1079</v>
      </c>
    </row>
    <row r="70" spans="1:5" x14ac:dyDescent="0.3">
      <c r="A70" s="61">
        <v>127</v>
      </c>
      <c r="B70" s="89" t="s">
        <v>769</v>
      </c>
      <c r="C70" s="89" t="s">
        <v>24</v>
      </c>
      <c r="D70" s="85">
        <v>38.200000000000003</v>
      </c>
      <c r="E70" s="27" t="s">
        <v>1079</v>
      </c>
    </row>
    <row r="71" spans="1:5" x14ac:dyDescent="0.3">
      <c r="A71" s="61">
        <v>129</v>
      </c>
      <c r="B71" s="89" t="s">
        <v>942</v>
      </c>
      <c r="C71" s="89" t="s">
        <v>24</v>
      </c>
      <c r="D71" s="85">
        <v>38.270000000000003</v>
      </c>
      <c r="E71" s="27" t="s">
        <v>1107</v>
      </c>
    </row>
    <row r="72" spans="1:5" x14ac:dyDescent="0.3">
      <c r="A72" s="61">
        <v>131</v>
      </c>
      <c r="B72" s="89" t="s">
        <v>939</v>
      </c>
      <c r="C72" s="89" t="s">
        <v>24</v>
      </c>
      <c r="D72" s="85">
        <v>38.31</v>
      </c>
      <c r="E72" s="27" t="s">
        <v>1107</v>
      </c>
    </row>
    <row r="73" spans="1:5" x14ac:dyDescent="0.3">
      <c r="A73" s="61">
        <v>133</v>
      </c>
      <c r="B73" s="89" t="s">
        <v>928</v>
      </c>
      <c r="C73" s="89" t="s">
        <v>80</v>
      </c>
      <c r="D73" s="85">
        <v>38.4</v>
      </c>
      <c r="E73" s="27" t="s">
        <v>1045</v>
      </c>
    </row>
    <row r="74" spans="1:5" x14ac:dyDescent="0.3">
      <c r="A74" s="61">
        <v>135</v>
      </c>
      <c r="B74" s="89" t="s">
        <v>638</v>
      </c>
      <c r="C74" s="89" t="s">
        <v>605</v>
      </c>
      <c r="D74" s="85">
        <v>38.619999999999997</v>
      </c>
      <c r="E74" s="27" t="s">
        <v>527</v>
      </c>
    </row>
    <row r="75" spans="1:5" x14ac:dyDescent="0.3">
      <c r="A75" s="61">
        <v>137</v>
      </c>
      <c r="B75" s="89" t="s">
        <v>640</v>
      </c>
      <c r="C75" s="89" t="s">
        <v>44</v>
      </c>
      <c r="D75" s="85">
        <v>38.630000000000003</v>
      </c>
      <c r="E75" s="27" t="s">
        <v>1147</v>
      </c>
    </row>
    <row r="76" spans="1:5" x14ac:dyDescent="0.3">
      <c r="A76" s="61">
        <v>139</v>
      </c>
      <c r="B76" s="89" t="s">
        <v>639</v>
      </c>
      <c r="C76" s="89" t="s">
        <v>274</v>
      </c>
      <c r="D76" s="85">
        <v>38.71</v>
      </c>
      <c r="E76" s="27" t="s">
        <v>527</v>
      </c>
    </row>
    <row r="77" spans="1:5" x14ac:dyDescent="0.3">
      <c r="A77" s="61">
        <v>141</v>
      </c>
      <c r="B77" s="89" t="s">
        <v>867</v>
      </c>
      <c r="C77" s="89" t="s">
        <v>1127</v>
      </c>
      <c r="D77" s="85">
        <v>38.94</v>
      </c>
      <c r="E77" s="27" t="s">
        <v>877</v>
      </c>
    </row>
    <row r="78" spans="1:5" x14ac:dyDescent="0.3">
      <c r="A78" s="61">
        <v>143</v>
      </c>
      <c r="B78" s="89" t="s">
        <v>634</v>
      </c>
      <c r="C78" s="89" t="s">
        <v>605</v>
      </c>
      <c r="D78" s="85">
        <v>38.979999999999997</v>
      </c>
      <c r="E78" s="27" t="s">
        <v>1147</v>
      </c>
    </row>
    <row r="79" spans="1:5" x14ac:dyDescent="0.3">
      <c r="A79" s="61">
        <v>145</v>
      </c>
      <c r="B79" s="89" t="s">
        <v>773</v>
      </c>
      <c r="C79" s="89" t="s">
        <v>24</v>
      </c>
      <c r="D79" s="85">
        <v>39.090000000000003</v>
      </c>
      <c r="E79" s="27" t="s">
        <v>749</v>
      </c>
    </row>
    <row r="80" spans="1:5" x14ac:dyDescent="0.3">
      <c r="A80" s="61">
        <v>147</v>
      </c>
      <c r="B80" s="89" t="s">
        <v>883</v>
      </c>
      <c r="C80" s="89" t="s">
        <v>58</v>
      </c>
      <c r="D80" s="85">
        <v>39.130000000000003</v>
      </c>
      <c r="E80" s="27" t="s">
        <v>1079</v>
      </c>
    </row>
    <row r="81" spans="1:5" x14ac:dyDescent="0.3">
      <c r="A81" s="61">
        <v>149</v>
      </c>
      <c r="B81" s="89" t="s">
        <v>765</v>
      </c>
      <c r="C81" s="89" t="s">
        <v>276</v>
      </c>
      <c r="D81" s="85">
        <v>39.15</v>
      </c>
      <c r="E81" s="27" t="s">
        <v>1079</v>
      </c>
    </row>
    <row r="82" spans="1:5" x14ac:dyDescent="0.3">
      <c r="A82" s="61">
        <v>151</v>
      </c>
      <c r="B82" s="89" t="s">
        <v>865</v>
      </c>
      <c r="C82" s="89" t="s">
        <v>1126</v>
      </c>
      <c r="D82" s="85">
        <v>39.36</v>
      </c>
      <c r="E82" s="27" t="s">
        <v>517</v>
      </c>
    </row>
    <row r="83" spans="1:5" x14ac:dyDescent="0.3">
      <c r="A83" s="61">
        <v>153</v>
      </c>
      <c r="B83" s="89" t="s">
        <v>706</v>
      </c>
      <c r="C83" s="89" t="s">
        <v>1127</v>
      </c>
      <c r="D83" s="85">
        <v>39.39</v>
      </c>
      <c r="E83" s="27" t="s">
        <v>1147</v>
      </c>
    </row>
    <row r="84" spans="1:5" x14ac:dyDescent="0.3">
      <c r="A84" s="61">
        <v>155</v>
      </c>
      <c r="B84" s="89" t="s">
        <v>762</v>
      </c>
      <c r="C84" s="89" t="s">
        <v>24</v>
      </c>
      <c r="D84" s="85">
        <v>39.49</v>
      </c>
      <c r="E84" s="27" t="s">
        <v>749</v>
      </c>
    </row>
    <row r="85" spans="1:5" x14ac:dyDescent="0.3">
      <c r="A85" s="61">
        <v>157</v>
      </c>
      <c r="B85" s="89" t="s">
        <v>938</v>
      </c>
      <c r="C85" s="89" t="s">
        <v>31</v>
      </c>
      <c r="D85" s="85">
        <v>39.56</v>
      </c>
      <c r="E85" s="27" t="s">
        <v>1045</v>
      </c>
    </row>
    <row r="86" spans="1:5" x14ac:dyDescent="0.3">
      <c r="A86" s="61">
        <v>159</v>
      </c>
      <c r="B86" s="89" t="s">
        <v>937</v>
      </c>
      <c r="C86" s="89" t="s">
        <v>1075</v>
      </c>
      <c r="D86" s="85">
        <v>39.729999999999997</v>
      </c>
      <c r="E86" s="27" t="s">
        <v>1079</v>
      </c>
    </row>
    <row r="87" spans="1:5" x14ac:dyDescent="0.3">
      <c r="A87" s="61">
        <v>161</v>
      </c>
      <c r="B87" s="89" t="s">
        <v>768</v>
      </c>
      <c r="C87" s="89" t="s">
        <v>147</v>
      </c>
      <c r="D87" s="85">
        <v>39.82</v>
      </c>
      <c r="E87" s="27" t="s">
        <v>749</v>
      </c>
    </row>
    <row r="88" spans="1:5" x14ac:dyDescent="0.3">
      <c r="A88" s="61">
        <v>163</v>
      </c>
      <c r="B88" s="89" t="s">
        <v>636</v>
      </c>
      <c r="C88" s="89" t="s">
        <v>605</v>
      </c>
      <c r="D88" s="85">
        <v>39.909999999999997</v>
      </c>
      <c r="E88" s="27" t="s">
        <v>1147</v>
      </c>
    </row>
    <row r="89" spans="1:5" x14ac:dyDescent="0.3">
      <c r="A89" s="61">
        <v>165</v>
      </c>
      <c r="B89" s="89" t="s">
        <v>866</v>
      </c>
      <c r="C89" s="89" t="s">
        <v>1125</v>
      </c>
      <c r="D89" s="85">
        <v>39.96</v>
      </c>
      <c r="E89" s="27" t="s">
        <v>877</v>
      </c>
    </row>
    <row r="90" spans="1:5" x14ac:dyDescent="0.3">
      <c r="A90" s="61">
        <v>167</v>
      </c>
      <c r="B90" s="89" t="s">
        <v>641</v>
      </c>
      <c r="C90" s="89" t="s">
        <v>44</v>
      </c>
      <c r="D90" s="85">
        <v>40.090000000000003</v>
      </c>
      <c r="E90" s="27" t="s">
        <v>527</v>
      </c>
    </row>
    <row r="91" spans="1:5" x14ac:dyDescent="0.3">
      <c r="A91" s="61">
        <v>169</v>
      </c>
      <c r="B91" s="89" t="s">
        <v>643</v>
      </c>
      <c r="C91" s="89" t="s">
        <v>274</v>
      </c>
      <c r="D91" s="85">
        <v>40.28</v>
      </c>
      <c r="E91" s="27" t="s">
        <v>527</v>
      </c>
    </row>
    <row r="92" spans="1:5" x14ac:dyDescent="0.3">
      <c r="A92" s="61">
        <v>171</v>
      </c>
      <c r="B92" s="89" t="s">
        <v>950</v>
      </c>
      <c r="C92" s="89" t="s">
        <v>24</v>
      </c>
      <c r="D92" s="85">
        <v>40.29</v>
      </c>
      <c r="E92" s="27" t="s">
        <v>1107</v>
      </c>
    </row>
    <row r="93" spans="1:5" x14ac:dyDescent="0.3">
      <c r="A93" s="61">
        <v>173</v>
      </c>
      <c r="B93" s="89" t="s">
        <v>771</v>
      </c>
      <c r="C93" s="89" t="s">
        <v>38</v>
      </c>
      <c r="D93" s="85">
        <v>40.39</v>
      </c>
      <c r="E93" s="27" t="s">
        <v>749</v>
      </c>
    </row>
    <row r="94" spans="1:5" x14ac:dyDescent="0.3">
      <c r="A94" s="61">
        <v>175</v>
      </c>
      <c r="B94" s="89" t="s">
        <v>647</v>
      </c>
      <c r="C94" s="89" t="s">
        <v>605</v>
      </c>
      <c r="D94" s="85">
        <v>40.44</v>
      </c>
      <c r="E94" s="27" t="s">
        <v>527</v>
      </c>
    </row>
    <row r="95" spans="1:5" x14ac:dyDescent="0.3">
      <c r="A95" s="61">
        <v>177</v>
      </c>
      <c r="B95" s="89" t="s">
        <v>936</v>
      </c>
      <c r="C95" s="89" t="s">
        <v>31</v>
      </c>
      <c r="D95" s="85">
        <v>40.6</v>
      </c>
      <c r="E95" s="27" t="s">
        <v>1107</v>
      </c>
    </row>
    <row r="96" spans="1:5" x14ac:dyDescent="0.3">
      <c r="A96" s="61">
        <v>179</v>
      </c>
      <c r="B96" s="89" t="s">
        <v>709</v>
      </c>
      <c r="C96" s="89" t="s">
        <v>1126</v>
      </c>
      <c r="D96" s="85">
        <v>40.65</v>
      </c>
      <c r="E96" s="27" t="s">
        <v>877</v>
      </c>
    </row>
    <row r="97" spans="1:5" x14ac:dyDescent="0.3">
      <c r="A97" s="61">
        <v>181</v>
      </c>
      <c r="B97" s="89" t="s">
        <v>940</v>
      </c>
      <c r="C97" s="89" t="s">
        <v>1075</v>
      </c>
      <c r="D97" s="85">
        <v>40.68</v>
      </c>
      <c r="E97" s="27" t="s">
        <v>1079</v>
      </c>
    </row>
    <row r="98" spans="1:5" x14ac:dyDescent="0.3">
      <c r="A98" s="61">
        <v>183</v>
      </c>
      <c r="B98" s="89" t="s">
        <v>763</v>
      </c>
      <c r="C98" s="89" t="s">
        <v>147</v>
      </c>
      <c r="D98" s="85">
        <v>40.99</v>
      </c>
      <c r="E98" s="27" t="s">
        <v>749</v>
      </c>
    </row>
    <row r="99" spans="1:5" x14ac:dyDescent="0.3">
      <c r="A99" s="61">
        <v>185</v>
      </c>
      <c r="B99" s="89" t="s">
        <v>772</v>
      </c>
      <c r="C99" s="89" t="s">
        <v>276</v>
      </c>
      <c r="D99" s="85">
        <v>41.08</v>
      </c>
      <c r="E99" s="27" t="s">
        <v>749</v>
      </c>
    </row>
    <row r="100" spans="1:5" x14ac:dyDescent="0.3">
      <c r="A100" s="61">
        <v>187</v>
      </c>
      <c r="B100" s="89" t="s">
        <v>764</v>
      </c>
      <c r="C100" s="89" t="s">
        <v>276</v>
      </c>
      <c r="D100" s="85">
        <v>41.12</v>
      </c>
      <c r="E100" s="27" t="s">
        <v>749</v>
      </c>
    </row>
    <row r="101" spans="1:5" x14ac:dyDescent="0.3">
      <c r="A101" s="61">
        <v>189</v>
      </c>
      <c r="B101" s="89" t="s">
        <v>947</v>
      </c>
      <c r="C101" s="89" t="s">
        <v>31</v>
      </c>
      <c r="D101" s="85">
        <v>41.2</v>
      </c>
      <c r="E101" s="27" t="s">
        <v>1107</v>
      </c>
    </row>
    <row r="102" spans="1:5" x14ac:dyDescent="0.3">
      <c r="A102" s="61">
        <v>191</v>
      </c>
      <c r="B102" s="89" t="s">
        <v>712</v>
      </c>
      <c r="C102" s="89" t="s">
        <v>1126</v>
      </c>
      <c r="D102" s="85">
        <v>41.32</v>
      </c>
      <c r="E102" s="27" t="s">
        <v>877</v>
      </c>
    </row>
    <row r="103" spans="1:5" x14ac:dyDescent="0.3">
      <c r="A103" s="61">
        <v>193</v>
      </c>
      <c r="B103" s="89" t="s">
        <v>1105</v>
      </c>
      <c r="C103" s="89" t="s">
        <v>31</v>
      </c>
      <c r="D103" s="85">
        <v>41.45</v>
      </c>
      <c r="E103" s="27" t="s">
        <v>1107</v>
      </c>
    </row>
    <row r="104" spans="1:5" x14ac:dyDescent="0.3">
      <c r="A104" s="61">
        <v>195</v>
      </c>
      <c r="B104" s="89" t="s">
        <v>770</v>
      </c>
      <c r="C104" s="89" t="s">
        <v>147</v>
      </c>
      <c r="D104" s="85">
        <v>41.52</v>
      </c>
      <c r="E104" s="27" t="s">
        <v>749</v>
      </c>
    </row>
    <row r="105" spans="1:5" x14ac:dyDescent="0.3">
      <c r="A105" s="61">
        <v>197</v>
      </c>
      <c r="B105" s="89" t="s">
        <v>644</v>
      </c>
      <c r="C105" s="89" t="s">
        <v>44</v>
      </c>
      <c r="D105" s="85">
        <v>41.54</v>
      </c>
      <c r="E105" s="27" t="s">
        <v>527</v>
      </c>
    </row>
    <row r="106" spans="1:5" x14ac:dyDescent="0.3">
      <c r="A106" s="61">
        <v>199</v>
      </c>
      <c r="B106" s="89" t="s">
        <v>943</v>
      </c>
      <c r="C106" s="89" t="s">
        <v>31</v>
      </c>
      <c r="D106" s="85">
        <v>41.67</v>
      </c>
      <c r="E106" s="27" t="s">
        <v>1107</v>
      </c>
    </row>
    <row r="107" spans="1:5" x14ac:dyDescent="0.3">
      <c r="A107" s="61">
        <v>201</v>
      </c>
      <c r="B107" s="89" t="s">
        <v>1108</v>
      </c>
      <c r="C107" s="89" t="s">
        <v>24</v>
      </c>
      <c r="D107" s="85">
        <v>41.72</v>
      </c>
      <c r="E107" s="27" t="s">
        <v>1107</v>
      </c>
    </row>
    <row r="108" spans="1:5" x14ac:dyDescent="0.3">
      <c r="A108" s="61">
        <v>203</v>
      </c>
      <c r="B108" s="89" t="s">
        <v>948</v>
      </c>
      <c r="C108" s="89" t="s">
        <v>80</v>
      </c>
      <c r="D108" s="85">
        <v>41.79</v>
      </c>
      <c r="E108" s="27" t="s">
        <v>1107</v>
      </c>
    </row>
    <row r="109" spans="1:5" x14ac:dyDescent="0.3">
      <c r="A109" s="61">
        <v>205</v>
      </c>
      <c r="B109" s="89" t="s">
        <v>941</v>
      </c>
      <c r="C109" s="89" t="s">
        <v>24</v>
      </c>
      <c r="D109" s="85">
        <v>41.89</v>
      </c>
      <c r="E109" s="27" t="s">
        <v>1045</v>
      </c>
    </row>
    <row r="110" spans="1:5" x14ac:dyDescent="0.3">
      <c r="A110" s="61">
        <v>207</v>
      </c>
      <c r="B110" s="89" t="s">
        <v>710</v>
      </c>
      <c r="C110" s="89" t="s">
        <v>199</v>
      </c>
      <c r="D110" s="85">
        <v>42.28</v>
      </c>
      <c r="E110" s="27" t="s">
        <v>517</v>
      </c>
    </row>
    <row r="111" spans="1:5" x14ac:dyDescent="0.3">
      <c r="A111" s="61">
        <v>209</v>
      </c>
      <c r="B111" s="89" t="s">
        <v>944</v>
      </c>
      <c r="C111" s="89" t="s">
        <v>31</v>
      </c>
      <c r="D111" s="85">
        <v>42.3</v>
      </c>
      <c r="E111" s="27" t="s">
        <v>1107</v>
      </c>
    </row>
    <row r="112" spans="1:5" x14ac:dyDescent="0.3">
      <c r="A112" s="61">
        <v>211</v>
      </c>
      <c r="B112" s="89" t="s">
        <v>1078</v>
      </c>
      <c r="C112" s="89" t="s">
        <v>36</v>
      </c>
      <c r="D112" s="85">
        <v>42.57</v>
      </c>
      <c r="E112" s="27" t="s">
        <v>1079</v>
      </c>
    </row>
    <row r="113" spans="1:5" x14ac:dyDescent="0.3">
      <c r="A113" s="61">
        <v>213</v>
      </c>
      <c r="B113" s="89" t="s">
        <v>711</v>
      </c>
      <c r="C113" s="89" t="s">
        <v>1126</v>
      </c>
      <c r="D113" s="85">
        <v>42.62</v>
      </c>
      <c r="E113" s="27" t="s">
        <v>1147</v>
      </c>
    </row>
    <row r="114" spans="1:5" x14ac:dyDescent="0.3">
      <c r="A114" s="61">
        <v>215</v>
      </c>
      <c r="B114" s="89" t="s">
        <v>949</v>
      </c>
      <c r="C114" s="89" t="s">
        <v>80</v>
      </c>
      <c r="D114" s="85">
        <v>42.75</v>
      </c>
      <c r="E114" s="27" t="s">
        <v>1107</v>
      </c>
    </row>
    <row r="115" spans="1:5" x14ac:dyDescent="0.3">
      <c r="A115" s="61">
        <v>217</v>
      </c>
      <c r="B115" s="89" t="s">
        <v>946</v>
      </c>
      <c r="C115" s="89" t="s">
        <v>80</v>
      </c>
      <c r="D115" s="85">
        <v>42.83</v>
      </c>
      <c r="E115" s="27" t="s">
        <v>1045</v>
      </c>
    </row>
    <row r="116" spans="1:5" x14ac:dyDescent="0.3">
      <c r="A116" s="61">
        <v>219</v>
      </c>
      <c r="B116" s="89" t="s">
        <v>884</v>
      </c>
      <c r="C116" s="89" t="s">
        <v>58</v>
      </c>
      <c r="D116" s="85">
        <v>42.94</v>
      </c>
      <c r="E116" s="27" t="s">
        <v>1079</v>
      </c>
    </row>
    <row r="117" spans="1:5" x14ac:dyDescent="0.3">
      <c r="A117" s="61">
        <v>221</v>
      </c>
      <c r="B117" s="89" t="s">
        <v>868</v>
      </c>
      <c r="C117" s="89" t="s">
        <v>1126</v>
      </c>
      <c r="D117" s="85">
        <v>43.16</v>
      </c>
      <c r="E117" s="27" t="s">
        <v>877</v>
      </c>
    </row>
    <row r="118" spans="1:5" x14ac:dyDescent="0.3">
      <c r="A118" s="61">
        <v>223</v>
      </c>
      <c r="B118" s="89" t="s">
        <v>646</v>
      </c>
      <c r="C118" s="89" t="s">
        <v>274</v>
      </c>
      <c r="D118" s="85">
        <v>43.46</v>
      </c>
      <c r="E118" s="27" t="s">
        <v>527</v>
      </c>
    </row>
    <row r="119" spans="1:5" x14ac:dyDescent="0.3">
      <c r="A119" s="61">
        <v>225</v>
      </c>
      <c r="B119" s="89" t="s">
        <v>645</v>
      </c>
      <c r="C119" s="89" t="s">
        <v>44</v>
      </c>
      <c r="D119" s="85">
        <v>44</v>
      </c>
      <c r="E119" s="27" t="s">
        <v>527</v>
      </c>
    </row>
    <row r="120" spans="1:5" x14ac:dyDescent="0.3">
      <c r="A120" s="61">
        <v>227</v>
      </c>
      <c r="B120" s="89" t="s">
        <v>882</v>
      </c>
      <c r="C120" s="89" t="s">
        <v>880</v>
      </c>
      <c r="D120" s="85">
        <v>44.25</v>
      </c>
      <c r="E120" s="27" t="s">
        <v>1079</v>
      </c>
    </row>
    <row r="121" spans="1:5" x14ac:dyDescent="0.3">
      <c r="A121" s="61">
        <v>229</v>
      </c>
      <c r="B121" s="89" t="s">
        <v>774</v>
      </c>
      <c r="C121" s="89" t="s">
        <v>147</v>
      </c>
      <c r="D121" s="85">
        <v>44.66</v>
      </c>
      <c r="E121" s="27" t="s">
        <v>749</v>
      </c>
    </row>
    <row r="122" spans="1:5" x14ac:dyDescent="0.3">
      <c r="A122" s="61">
        <v>231</v>
      </c>
      <c r="B122" s="89" t="s">
        <v>945</v>
      </c>
      <c r="C122" s="89" t="s">
        <v>80</v>
      </c>
      <c r="D122" s="85">
        <v>45.05</v>
      </c>
      <c r="E122" s="27" t="s">
        <v>1045</v>
      </c>
    </row>
    <row r="123" spans="1:5" x14ac:dyDescent="0.3">
      <c r="A123" s="61">
        <v>233</v>
      </c>
      <c r="B123" s="89" t="s">
        <v>1077</v>
      </c>
      <c r="C123" s="89" t="s">
        <v>36</v>
      </c>
      <c r="D123" s="85">
        <v>45.99</v>
      </c>
      <c r="E123" s="27" t="s">
        <v>1079</v>
      </c>
    </row>
    <row r="124" spans="1:5" x14ac:dyDescent="0.3">
      <c r="A124" s="61">
        <v>235</v>
      </c>
      <c r="B124" s="89" t="s">
        <v>775</v>
      </c>
      <c r="C124" s="89" t="s">
        <v>725</v>
      </c>
      <c r="D124" s="85">
        <v>46.53</v>
      </c>
      <c r="E124" s="27" t="s">
        <v>749</v>
      </c>
    </row>
    <row r="125" spans="1:5" x14ac:dyDescent="0.3">
      <c r="A125" s="61">
        <v>237</v>
      </c>
      <c r="B125" s="89" t="s">
        <v>869</v>
      </c>
      <c r="C125" s="89" t="s">
        <v>1126</v>
      </c>
      <c r="D125" s="85">
        <v>48.46</v>
      </c>
      <c r="E125" s="27" t="s">
        <v>877</v>
      </c>
    </row>
    <row r="126" spans="1:5" x14ac:dyDescent="0.3">
      <c r="A126" s="61">
        <v>239</v>
      </c>
      <c r="B126" s="89" t="s">
        <v>776</v>
      </c>
      <c r="C126" s="89" t="s">
        <v>147</v>
      </c>
      <c r="D126" s="85">
        <v>49.2</v>
      </c>
      <c r="E126" s="27" t="s">
        <v>749</v>
      </c>
    </row>
    <row r="127" spans="1:5" x14ac:dyDescent="0.3">
      <c r="A127" s="61">
        <v>241</v>
      </c>
      <c r="B127" s="89" t="s">
        <v>1106</v>
      </c>
      <c r="C127" s="89" t="s">
        <v>31</v>
      </c>
      <c r="D127" s="85">
        <v>50.45</v>
      </c>
      <c r="E127" s="27" t="s">
        <v>1107</v>
      </c>
    </row>
    <row r="128" spans="1:5" x14ac:dyDescent="0.3">
      <c r="A128" s="61">
        <v>243</v>
      </c>
      <c r="B128" s="89" t="s">
        <v>864</v>
      </c>
      <c r="C128" s="89" t="s">
        <v>1126</v>
      </c>
      <c r="D128" s="85">
        <v>53.8</v>
      </c>
      <c r="E128" s="27" t="s">
        <v>877</v>
      </c>
    </row>
  </sheetData>
  <sortState ref="B7:E156">
    <sortCondition ref="D7:D156"/>
  </sortState>
  <mergeCells count="1">
    <mergeCell ref="A4:E4"/>
  </mergeCells>
  <conditionalFormatting sqref="B173:B1048576 B2:B7">
    <cfRule type="duplicateValues" dxfId="98" priority="219"/>
  </conditionalFormatting>
  <conditionalFormatting sqref="B173:B1048576 B2:B7">
    <cfRule type="duplicateValues" dxfId="93" priority="13"/>
  </conditionalFormatting>
  <conditionalFormatting sqref="B7">
    <cfRule type="duplicateValues" dxfId="92" priority="261"/>
  </conditionalFormatting>
  <conditionalFormatting sqref="B2:B7">
    <cfRule type="duplicateValues" dxfId="91" priority="263"/>
  </conditionalFormatting>
  <conditionalFormatting sqref="B8:B128">
    <cfRule type="duplicateValues" dxfId="90" priority="10"/>
  </conditionalFormatting>
  <conditionalFormatting sqref="B8:B128">
    <cfRule type="duplicateValues" dxfId="89" priority="9"/>
  </conditionalFormatting>
  <conditionalFormatting sqref="B8:B128">
    <cfRule type="duplicateValues" dxfId="88" priority="11"/>
  </conditionalFormatting>
  <conditionalFormatting sqref="B8:B128">
    <cfRule type="duplicateValues" dxfId="87" priority="12"/>
  </conditionalFormatting>
  <conditionalFormatting sqref="B2:B128 B168:B1048576">
    <cfRule type="duplicateValues" dxfId="86" priority="4"/>
  </conditionalFormatting>
  <conditionalFormatting sqref="B1">
    <cfRule type="duplicateValues" dxfId="11" priority="3"/>
  </conditionalFormatting>
  <conditionalFormatting sqref="B1">
    <cfRule type="duplicateValues" dxfId="9" priority="2"/>
  </conditionalFormatting>
  <conditionalFormatting sqref="B1">
    <cfRule type="duplicateValues" dxfId="7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7"/>
  <sheetViews>
    <sheetView workbookViewId="0">
      <selection sqref="A1:XFD1"/>
    </sheetView>
  </sheetViews>
  <sheetFormatPr defaultRowHeight="14.4" x14ac:dyDescent="0.3"/>
  <cols>
    <col min="2" max="2" width="30.6640625" customWidth="1"/>
    <col min="3" max="3" width="20.6640625" customWidth="1"/>
    <col min="4" max="4" width="18.44140625" customWidth="1"/>
    <col min="5" max="5" width="36.88671875" customWidth="1"/>
  </cols>
  <sheetData>
    <row r="1" spans="1:6" x14ac:dyDescent="0.3">
      <c r="A1" s="1" t="s">
        <v>1153</v>
      </c>
      <c r="B1" s="2"/>
      <c r="C1" s="2"/>
      <c r="D1" s="2"/>
      <c r="E1" s="2"/>
      <c r="F1" s="2"/>
    </row>
    <row r="2" spans="1:6" x14ac:dyDescent="0.3">
      <c r="A2" s="1" t="s">
        <v>471</v>
      </c>
      <c r="B2" s="2"/>
      <c r="C2" s="2"/>
      <c r="D2" s="2"/>
      <c r="E2" s="2"/>
    </row>
    <row r="3" spans="1:6" x14ac:dyDescent="0.3">
      <c r="A3" s="3" t="s">
        <v>388</v>
      </c>
      <c r="B3" s="4"/>
      <c r="C3" s="5"/>
      <c r="D3" s="6"/>
      <c r="E3" s="7"/>
    </row>
    <row r="4" spans="1:6" x14ac:dyDescent="0.3">
      <c r="A4" s="101"/>
      <c r="B4" s="101"/>
      <c r="C4" s="101"/>
      <c r="D4" s="101"/>
      <c r="E4" s="101"/>
    </row>
    <row r="5" spans="1:6" ht="55.5" customHeight="1" x14ac:dyDescent="0.3">
      <c r="A5" s="39" t="s">
        <v>4</v>
      </c>
      <c r="B5" s="14" t="s">
        <v>5</v>
      </c>
      <c r="C5" s="57" t="s">
        <v>6</v>
      </c>
      <c r="D5" s="14" t="s">
        <v>7</v>
      </c>
      <c r="E5" s="14" t="s">
        <v>8</v>
      </c>
    </row>
    <row r="6" spans="1:6" x14ac:dyDescent="0.3">
      <c r="A6" s="36"/>
      <c r="B6" s="58"/>
      <c r="C6" s="59"/>
      <c r="D6" s="60"/>
      <c r="E6" s="47"/>
    </row>
    <row r="7" spans="1:6" x14ac:dyDescent="0.3">
      <c r="A7" s="61">
        <v>1</v>
      </c>
      <c r="B7" s="89" t="s">
        <v>686</v>
      </c>
      <c r="C7" s="89" t="s">
        <v>1127</v>
      </c>
      <c r="D7" s="85">
        <v>23.32</v>
      </c>
      <c r="E7" s="27" t="s">
        <v>1147</v>
      </c>
    </row>
    <row r="8" spans="1:6" x14ac:dyDescent="0.3">
      <c r="A8" s="61">
        <v>2</v>
      </c>
      <c r="B8" s="89" t="s">
        <v>691</v>
      </c>
      <c r="C8" s="89" t="s">
        <v>1127</v>
      </c>
      <c r="D8" s="85">
        <v>23.66</v>
      </c>
      <c r="E8" s="27" t="s">
        <v>1147</v>
      </c>
    </row>
    <row r="9" spans="1:6" x14ac:dyDescent="0.3">
      <c r="A9" s="61">
        <v>3</v>
      </c>
      <c r="B9" s="89" t="s">
        <v>685</v>
      </c>
      <c r="C9" s="89" t="s">
        <v>1127</v>
      </c>
      <c r="D9" s="85">
        <v>23.66</v>
      </c>
      <c r="E9" s="27" t="s">
        <v>877</v>
      </c>
    </row>
    <row r="10" spans="1:6" x14ac:dyDescent="0.3">
      <c r="A10" s="61">
        <v>4</v>
      </c>
      <c r="B10" s="89" t="s">
        <v>759</v>
      </c>
      <c r="C10" s="89" t="s">
        <v>276</v>
      </c>
      <c r="D10" s="85">
        <v>23.68</v>
      </c>
      <c r="E10" s="27" t="s">
        <v>1079</v>
      </c>
    </row>
    <row r="11" spans="1:6" x14ac:dyDescent="0.3">
      <c r="A11" s="61">
        <v>5</v>
      </c>
      <c r="B11" s="89" t="s">
        <v>750</v>
      </c>
      <c r="C11" s="89" t="s">
        <v>276</v>
      </c>
      <c r="D11" s="85">
        <v>23.73</v>
      </c>
      <c r="E11" s="27" t="s">
        <v>1079</v>
      </c>
    </row>
    <row r="12" spans="1:6" x14ac:dyDescent="0.3">
      <c r="A12" s="61">
        <v>6</v>
      </c>
      <c r="B12" s="89" t="s">
        <v>687</v>
      </c>
      <c r="C12" s="89" t="s">
        <v>1127</v>
      </c>
      <c r="D12" s="85">
        <v>23.84</v>
      </c>
      <c r="E12" s="27" t="s">
        <v>1147</v>
      </c>
    </row>
    <row r="13" spans="1:6" x14ac:dyDescent="0.3">
      <c r="A13" s="61">
        <v>7</v>
      </c>
      <c r="B13" s="89" t="s">
        <v>630</v>
      </c>
      <c r="C13" s="89" t="s">
        <v>605</v>
      </c>
      <c r="D13" s="85">
        <v>23.94</v>
      </c>
      <c r="E13" s="27" t="s">
        <v>1147</v>
      </c>
    </row>
    <row r="14" spans="1:6" x14ac:dyDescent="0.3">
      <c r="A14" s="61">
        <v>8</v>
      </c>
      <c r="B14" s="89" t="s">
        <v>625</v>
      </c>
      <c r="C14" s="89" t="s">
        <v>78</v>
      </c>
      <c r="D14" s="85">
        <v>23.96</v>
      </c>
      <c r="E14" s="27" t="s">
        <v>1147</v>
      </c>
    </row>
    <row r="15" spans="1:6" x14ac:dyDescent="0.3">
      <c r="A15" s="61">
        <v>9</v>
      </c>
      <c r="B15" s="89" t="s">
        <v>924</v>
      </c>
      <c r="C15" s="89" t="s">
        <v>24</v>
      </c>
      <c r="D15" s="85">
        <v>23.98</v>
      </c>
      <c r="E15" s="27" t="s">
        <v>1107</v>
      </c>
    </row>
    <row r="16" spans="1:6" x14ac:dyDescent="0.3">
      <c r="A16" s="61">
        <v>10</v>
      </c>
      <c r="B16" s="89" t="s">
        <v>751</v>
      </c>
      <c r="C16" s="89" t="s">
        <v>38</v>
      </c>
      <c r="D16" s="85">
        <v>24.04</v>
      </c>
      <c r="E16" s="27" t="s">
        <v>1079</v>
      </c>
    </row>
    <row r="17" spans="1:5" x14ac:dyDescent="0.3">
      <c r="A17" s="61">
        <v>11</v>
      </c>
      <c r="B17" s="89" t="s">
        <v>688</v>
      </c>
      <c r="C17" s="89" t="s">
        <v>1126</v>
      </c>
      <c r="D17" s="85">
        <v>24.09</v>
      </c>
      <c r="E17" s="27" t="s">
        <v>517</v>
      </c>
    </row>
    <row r="18" spans="1:5" x14ac:dyDescent="0.3">
      <c r="A18" s="61">
        <v>12</v>
      </c>
      <c r="B18" s="89" t="s">
        <v>626</v>
      </c>
      <c r="C18" s="89" t="s">
        <v>274</v>
      </c>
      <c r="D18" s="85">
        <v>24.1</v>
      </c>
      <c r="E18" s="27" t="s">
        <v>1147</v>
      </c>
    </row>
    <row r="19" spans="1:5" x14ac:dyDescent="0.3">
      <c r="A19" s="61">
        <v>13</v>
      </c>
      <c r="B19" s="89" t="s">
        <v>697</v>
      </c>
      <c r="C19" s="89" t="s">
        <v>1127</v>
      </c>
      <c r="D19" s="85">
        <v>24.15</v>
      </c>
      <c r="E19" s="27" t="s">
        <v>1147</v>
      </c>
    </row>
    <row r="20" spans="1:5" x14ac:dyDescent="0.3">
      <c r="A20" s="61">
        <v>14</v>
      </c>
      <c r="B20" s="89" t="s">
        <v>631</v>
      </c>
      <c r="C20" s="89" t="s">
        <v>605</v>
      </c>
      <c r="D20" s="85">
        <v>24.16</v>
      </c>
      <c r="E20" s="27" t="s">
        <v>1147</v>
      </c>
    </row>
    <row r="21" spans="1:5" x14ac:dyDescent="0.3">
      <c r="A21" s="61">
        <v>15</v>
      </c>
      <c r="B21" s="89" t="s">
        <v>689</v>
      </c>
      <c r="C21" s="89" t="s">
        <v>1127</v>
      </c>
      <c r="D21" s="85">
        <v>24.26</v>
      </c>
      <c r="E21" s="27" t="s">
        <v>877</v>
      </c>
    </row>
    <row r="22" spans="1:5" x14ac:dyDescent="0.3">
      <c r="A22" s="61">
        <v>16</v>
      </c>
      <c r="B22" s="89" t="s">
        <v>637</v>
      </c>
      <c r="C22" s="89" t="s">
        <v>605</v>
      </c>
      <c r="D22" s="85">
        <v>24.36</v>
      </c>
      <c r="E22" s="27" t="s">
        <v>1147</v>
      </c>
    </row>
    <row r="23" spans="1:5" x14ac:dyDescent="0.3">
      <c r="A23" s="61">
        <v>17</v>
      </c>
      <c r="B23" s="89" t="s">
        <v>756</v>
      </c>
      <c r="C23" s="89" t="s">
        <v>276</v>
      </c>
      <c r="D23" s="85">
        <v>24.44</v>
      </c>
      <c r="E23" s="27" t="s">
        <v>1079</v>
      </c>
    </row>
    <row r="24" spans="1:5" x14ac:dyDescent="0.3">
      <c r="A24" s="61">
        <v>18</v>
      </c>
      <c r="B24" s="89" t="s">
        <v>760</v>
      </c>
      <c r="C24" s="89" t="s">
        <v>38</v>
      </c>
      <c r="D24" s="85">
        <v>24.45</v>
      </c>
      <c r="E24" s="27" t="s">
        <v>1079</v>
      </c>
    </row>
    <row r="25" spans="1:5" x14ac:dyDescent="0.3">
      <c r="A25" s="61">
        <v>19</v>
      </c>
      <c r="B25" s="89" t="s">
        <v>642</v>
      </c>
      <c r="C25" s="89" t="s">
        <v>605</v>
      </c>
      <c r="D25" s="85">
        <v>24.49</v>
      </c>
      <c r="E25" s="27" t="s">
        <v>527</v>
      </c>
    </row>
    <row r="26" spans="1:5" x14ac:dyDescent="0.3">
      <c r="A26" s="61">
        <v>20</v>
      </c>
      <c r="B26" s="89" t="s">
        <v>755</v>
      </c>
      <c r="C26" s="89" t="s">
        <v>276</v>
      </c>
      <c r="D26" s="85">
        <v>24.52</v>
      </c>
      <c r="E26" s="27" t="s">
        <v>1079</v>
      </c>
    </row>
    <row r="27" spans="1:5" x14ac:dyDescent="0.3">
      <c r="A27" s="61">
        <v>21</v>
      </c>
      <c r="B27" s="89" t="s">
        <v>627</v>
      </c>
      <c r="C27" s="89" t="s">
        <v>605</v>
      </c>
      <c r="D27" s="85">
        <v>24.53</v>
      </c>
      <c r="E27" s="27" t="s">
        <v>1147</v>
      </c>
    </row>
    <row r="28" spans="1:5" x14ac:dyDescent="0.3">
      <c r="A28" s="61">
        <v>22</v>
      </c>
      <c r="B28" s="89" t="s">
        <v>692</v>
      </c>
      <c r="C28" s="89" t="s">
        <v>1126</v>
      </c>
      <c r="D28" s="85">
        <v>24.53</v>
      </c>
      <c r="E28" s="27" t="s">
        <v>1147</v>
      </c>
    </row>
    <row r="29" spans="1:5" x14ac:dyDescent="0.3">
      <c r="A29" s="61">
        <v>23</v>
      </c>
      <c r="B29" s="89" t="s">
        <v>753</v>
      </c>
      <c r="C29" s="89" t="s">
        <v>147</v>
      </c>
      <c r="D29" s="85">
        <v>24.58</v>
      </c>
      <c r="E29" s="27" t="s">
        <v>1079</v>
      </c>
    </row>
    <row r="30" spans="1:5" x14ac:dyDescent="0.3">
      <c r="A30" s="61">
        <v>24</v>
      </c>
      <c r="B30" s="89" t="s">
        <v>766</v>
      </c>
      <c r="C30" s="89" t="s">
        <v>276</v>
      </c>
      <c r="D30" s="85">
        <v>24.64</v>
      </c>
      <c r="E30" s="27" t="s">
        <v>1079</v>
      </c>
    </row>
    <row r="31" spans="1:5" x14ac:dyDescent="0.3">
      <c r="A31" s="61">
        <v>25</v>
      </c>
      <c r="B31" s="89" t="s">
        <v>693</v>
      </c>
      <c r="C31" s="89" t="s">
        <v>199</v>
      </c>
      <c r="D31" s="85">
        <v>24.69</v>
      </c>
      <c r="E31" s="27" t="s">
        <v>877</v>
      </c>
    </row>
    <row r="32" spans="1:5" x14ac:dyDescent="0.3">
      <c r="A32" s="61">
        <v>26</v>
      </c>
      <c r="B32" s="89" t="s">
        <v>705</v>
      </c>
      <c r="C32" s="89" t="s">
        <v>1125</v>
      </c>
      <c r="D32" s="85">
        <v>24.69</v>
      </c>
      <c r="E32" s="27" t="s">
        <v>1147</v>
      </c>
    </row>
    <row r="33" spans="1:5" x14ac:dyDescent="0.3">
      <c r="A33" s="61">
        <v>27</v>
      </c>
      <c r="B33" s="89" t="s">
        <v>923</v>
      </c>
      <c r="C33" s="89" t="s">
        <v>24</v>
      </c>
      <c r="D33" s="85">
        <v>24.7</v>
      </c>
      <c r="E33" s="27" t="s">
        <v>1079</v>
      </c>
    </row>
    <row r="34" spans="1:5" x14ac:dyDescent="0.3">
      <c r="A34" s="61">
        <v>28</v>
      </c>
      <c r="B34" s="89" t="s">
        <v>703</v>
      </c>
      <c r="C34" s="89" t="s">
        <v>1127</v>
      </c>
      <c r="D34" s="85">
        <v>24.84</v>
      </c>
      <c r="E34" s="27" t="s">
        <v>1147</v>
      </c>
    </row>
    <row r="35" spans="1:5" x14ac:dyDescent="0.3">
      <c r="A35" s="61">
        <v>29</v>
      </c>
      <c r="B35" s="89" t="s">
        <v>707</v>
      </c>
      <c r="C35" s="89" t="s">
        <v>1125</v>
      </c>
      <c r="D35" s="85">
        <v>24.88</v>
      </c>
      <c r="E35" s="27" t="s">
        <v>1147</v>
      </c>
    </row>
    <row r="36" spans="1:5" x14ac:dyDescent="0.3">
      <c r="A36" s="61">
        <v>30</v>
      </c>
      <c r="B36" s="89" t="s">
        <v>925</v>
      </c>
      <c r="C36" s="89" t="s">
        <v>24</v>
      </c>
      <c r="D36" s="85">
        <v>24.91</v>
      </c>
      <c r="E36" s="27" t="s">
        <v>1079</v>
      </c>
    </row>
    <row r="37" spans="1:5" x14ac:dyDescent="0.3">
      <c r="A37" s="61">
        <v>31</v>
      </c>
      <c r="B37" s="89" t="s">
        <v>754</v>
      </c>
      <c r="C37" s="89" t="s">
        <v>276</v>
      </c>
      <c r="D37" s="85">
        <v>24.92</v>
      </c>
      <c r="E37" s="27" t="s">
        <v>1079</v>
      </c>
    </row>
    <row r="38" spans="1:5" x14ac:dyDescent="0.3">
      <c r="A38" s="61">
        <v>32</v>
      </c>
      <c r="B38" s="89" t="s">
        <v>927</v>
      </c>
      <c r="C38" s="89" t="s">
        <v>31</v>
      </c>
      <c r="D38" s="85">
        <v>24.95</v>
      </c>
      <c r="E38" s="27" t="s">
        <v>1107</v>
      </c>
    </row>
    <row r="39" spans="1:5" x14ac:dyDescent="0.3">
      <c r="A39" s="61">
        <v>33</v>
      </c>
      <c r="B39" s="89" t="s">
        <v>769</v>
      </c>
      <c r="C39" s="89" t="s">
        <v>24</v>
      </c>
      <c r="D39" s="85">
        <v>24.97</v>
      </c>
      <c r="E39" s="27" t="s">
        <v>1079</v>
      </c>
    </row>
    <row r="40" spans="1:5" x14ac:dyDescent="0.3">
      <c r="A40" s="61">
        <v>34</v>
      </c>
      <c r="B40" s="89" t="s">
        <v>926</v>
      </c>
      <c r="C40" s="89" t="s">
        <v>24</v>
      </c>
      <c r="D40" s="85">
        <v>24.99</v>
      </c>
      <c r="E40" s="27" t="s">
        <v>1079</v>
      </c>
    </row>
    <row r="41" spans="1:5" x14ac:dyDescent="0.3">
      <c r="A41" s="61">
        <v>35</v>
      </c>
      <c r="B41" s="89" t="s">
        <v>942</v>
      </c>
      <c r="C41" s="89" t="s">
        <v>24</v>
      </c>
      <c r="D41" s="85">
        <v>24.99</v>
      </c>
      <c r="E41" s="27" t="s">
        <v>1079</v>
      </c>
    </row>
    <row r="42" spans="1:5" x14ac:dyDescent="0.3">
      <c r="A42" s="61">
        <v>36</v>
      </c>
      <c r="B42" s="89" t="s">
        <v>633</v>
      </c>
      <c r="C42" s="89" t="s">
        <v>44</v>
      </c>
      <c r="D42" s="85">
        <v>25.04</v>
      </c>
      <c r="E42" s="27" t="s">
        <v>1147</v>
      </c>
    </row>
    <row r="43" spans="1:5" x14ac:dyDescent="0.3">
      <c r="A43" s="61">
        <v>37</v>
      </c>
      <c r="B43" s="89" t="s">
        <v>702</v>
      </c>
      <c r="C43" s="89" t="s">
        <v>1125</v>
      </c>
      <c r="D43" s="85">
        <v>25.14</v>
      </c>
      <c r="E43" s="27" t="s">
        <v>1147</v>
      </c>
    </row>
    <row r="44" spans="1:5" x14ac:dyDescent="0.3">
      <c r="A44" s="61">
        <v>38</v>
      </c>
      <c r="B44" s="89" t="s">
        <v>708</v>
      </c>
      <c r="C44" s="89" t="s">
        <v>1127</v>
      </c>
      <c r="D44" s="85">
        <v>25.17</v>
      </c>
      <c r="E44" s="27" t="s">
        <v>1147</v>
      </c>
    </row>
    <row r="45" spans="1:5" x14ac:dyDescent="0.3">
      <c r="A45" s="61">
        <v>39</v>
      </c>
      <c r="B45" s="89" t="s">
        <v>632</v>
      </c>
      <c r="C45" s="89" t="s">
        <v>274</v>
      </c>
      <c r="D45" s="85">
        <v>25.2</v>
      </c>
      <c r="E45" s="27" t="s">
        <v>527</v>
      </c>
    </row>
    <row r="46" spans="1:5" x14ac:dyDescent="0.3">
      <c r="A46" s="61">
        <v>40</v>
      </c>
      <c r="B46" s="89" t="s">
        <v>694</v>
      </c>
      <c r="C46" s="89" t="s">
        <v>1125</v>
      </c>
      <c r="D46" s="85">
        <v>25.27</v>
      </c>
      <c r="E46" s="27" t="s">
        <v>877</v>
      </c>
    </row>
    <row r="47" spans="1:5" x14ac:dyDescent="0.3">
      <c r="A47" s="61">
        <v>41</v>
      </c>
      <c r="B47" s="89" t="s">
        <v>932</v>
      </c>
      <c r="C47" s="89" t="s">
        <v>1075</v>
      </c>
      <c r="D47" s="85">
        <v>25.3</v>
      </c>
      <c r="E47" s="27" t="s">
        <v>1079</v>
      </c>
    </row>
    <row r="48" spans="1:5" x14ac:dyDescent="0.3">
      <c r="A48" s="61">
        <v>42</v>
      </c>
      <c r="B48" s="89" t="s">
        <v>752</v>
      </c>
      <c r="C48" s="89" t="s">
        <v>276</v>
      </c>
      <c r="D48" s="85">
        <v>25.31</v>
      </c>
      <c r="E48" s="27" t="s">
        <v>749</v>
      </c>
    </row>
    <row r="49" spans="1:5" x14ac:dyDescent="0.3">
      <c r="A49" s="61">
        <v>43</v>
      </c>
      <c r="B49" s="89" t="s">
        <v>690</v>
      </c>
      <c r="C49" s="89" t="s">
        <v>1127</v>
      </c>
      <c r="D49" s="85">
        <v>25.32</v>
      </c>
      <c r="E49" s="27" t="s">
        <v>517</v>
      </c>
    </row>
    <row r="50" spans="1:5" x14ac:dyDescent="0.3">
      <c r="A50" s="61">
        <v>44</v>
      </c>
      <c r="B50" s="89" t="s">
        <v>762</v>
      </c>
      <c r="C50" s="89" t="s">
        <v>24</v>
      </c>
      <c r="D50" s="85">
        <v>25.33</v>
      </c>
      <c r="E50" s="27" t="s">
        <v>1079</v>
      </c>
    </row>
    <row r="51" spans="1:5" x14ac:dyDescent="0.3">
      <c r="A51" s="61">
        <v>45</v>
      </c>
      <c r="B51" s="89" t="s">
        <v>698</v>
      </c>
      <c r="C51" s="89" t="s">
        <v>1127</v>
      </c>
      <c r="D51" s="85">
        <v>25.33</v>
      </c>
      <c r="E51" s="27" t="s">
        <v>1147</v>
      </c>
    </row>
    <row r="52" spans="1:5" x14ac:dyDescent="0.3">
      <c r="A52" s="61">
        <v>46</v>
      </c>
      <c r="B52" s="89" t="s">
        <v>635</v>
      </c>
      <c r="C52" s="89" t="s">
        <v>605</v>
      </c>
      <c r="D52" s="85">
        <v>25.34</v>
      </c>
      <c r="E52" s="27" t="s">
        <v>1147</v>
      </c>
    </row>
    <row r="53" spans="1:5" x14ac:dyDescent="0.3">
      <c r="A53" s="61">
        <v>47</v>
      </c>
      <c r="B53" s="89" t="s">
        <v>704</v>
      </c>
      <c r="C53" s="89" t="s">
        <v>1125</v>
      </c>
      <c r="D53" s="85">
        <v>25.35</v>
      </c>
      <c r="E53" s="27" t="s">
        <v>877</v>
      </c>
    </row>
    <row r="54" spans="1:5" x14ac:dyDescent="0.3">
      <c r="A54" s="61">
        <v>48</v>
      </c>
      <c r="B54" s="89" t="s">
        <v>699</v>
      </c>
      <c r="C54" s="89" t="s">
        <v>1126</v>
      </c>
      <c r="D54" s="85">
        <v>25.5</v>
      </c>
      <c r="E54" s="27" t="s">
        <v>1147</v>
      </c>
    </row>
    <row r="55" spans="1:5" x14ac:dyDescent="0.3">
      <c r="A55" s="61">
        <v>49</v>
      </c>
      <c r="B55" s="89" t="s">
        <v>628</v>
      </c>
      <c r="C55" s="89" t="s">
        <v>605</v>
      </c>
      <c r="D55" s="85">
        <v>25.54</v>
      </c>
      <c r="E55" s="27" t="s">
        <v>527</v>
      </c>
    </row>
    <row r="56" spans="1:5" x14ac:dyDescent="0.3">
      <c r="A56" s="61">
        <v>50</v>
      </c>
      <c r="B56" s="89" t="s">
        <v>934</v>
      </c>
      <c r="C56" s="89" t="s">
        <v>31</v>
      </c>
      <c r="D56" s="85">
        <v>25.55</v>
      </c>
      <c r="E56" s="27" t="s">
        <v>1107</v>
      </c>
    </row>
    <row r="57" spans="1:5" x14ac:dyDescent="0.3">
      <c r="A57" s="61">
        <v>51</v>
      </c>
      <c r="B57" s="89" t="s">
        <v>696</v>
      </c>
      <c r="C57" s="89" t="s">
        <v>1125</v>
      </c>
      <c r="D57" s="85">
        <v>25.58</v>
      </c>
      <c r="E57" s="27" t="s">
        <v>877</v>
      </c>
    </row>
    <row r="58" spans="1:5" x14ac:dyDescent="0.3">
      <c r="A58" s="61">
        <v>52</v>
      </c>
      <c r="B58" s="89" t="s">
        <v>695</v>
      </c>
      <c r="C58" s="89" t="s">
        <v>1126</v>
      </c>
      <c r="D58" s="85">
        <v>25.59</v>
      </c>
      <c r="E58" s="27" t="s">
        <v>1147</v>
      </c>
    </row>
    <row r="59" spans="1:5" x14ac:dyDescent="0.3">
      <c r="A59" s="61">
        <v>53</v>
      </c>
      <c r="B59" s="89" t="s">
        <v>640</v>
      </c>
      <c r="C59" s="89" t="s">
        <v>44</v>
      </c>
      <c r="D59" s="85">
        <v>25.67</v>
      </c>
      <c r="E59" s="27" t="s">
        <v>1147</v>
      </c>
    </row>
    <row r="60" spans="1:5" x14ac:dyDescent="0.3">
      <c r="A60" s="61">
        <v>54</v>
      </c>
      <c r="B60" s="89" t="s">
        <v>757</v>
      </c>
      <c r="C60" s="89" t="s">
        <v>276</v>
      </c>
      <c r="D60" s="85">
        <v>25.68</v>
      </c>
      <c r="E60" s="27" t="s">
        <v>1079</v>
      </c>
    </row>
    <row r="61" spans="1:5" x14ac:dyDescent="0.3">
      <c r="A61" s="61">
        <v>55</v>
      </c>
      <c r="B61" s="89" t="s">
        <v>938</v>
      </c>
      <c r="C61" s="89" t="s">
        <v>1075</v>
      </c>
      <c r="D61" s="85">
        <v>25.69</v>
      </c>
      <c r="E61" s="27" t="s">
        <v>1079</v>
      </c>
    </row>
    <row r="62" spans="1:5" x14ac:dyDescent="0.3">
      <c r="A62" s="61">
        <v>56</v>
      </c>
      <c r="B62" s="89" t="s">
        <v>761</v>
      </c>
      <c r="C62" s="89" t="s">
        <v>38</v>
      </c>
      <c r="D62" s="85">
        <v>25.71</v>
      </c>
      <c r="E62" s="27" t="s">
        <v>1079</v>
      </c>
    </row>
    <row r="63" spans="1:5" x14ac:dyDescent="0.3">
      <c r="A63" s="61">
        <v>57</v>
      </c>
      <c r="B63" s="89" t="s">
        <v>928</v>
      </c>
      <c r="C63" s="89" t="s">
        <v>80</v>
      </c>
      <c r="D63" s="85">
        <v>25.73</v>
      </c>
      <c r="E63" s="27" t="s">
        <v>1079</v>
      </c>
    </row>
    <row r="64" spans="1:5" x14ac:dyDescent="0.3">
      <c r="A64" s="61">
        <v>58</v>
      </c>
      <c r="B64" s="89" t="s">
        <v>878</v>
      </c>
      <c r="C64" s="89" t="s">
        <v>58</v>
      </c>
      <c r="D64" s="85">
        <v>25.74</v>
      </c>
      <c r="E64" s="27" t="s">
        <v>1079</v>
      </c>
    </row>
    <row r="65" spans="1:5" x14ac:dyDescent="0.3">
      <c r="A65" s="61">
        <v>59</v>
      </c>
      <c r="B65" s="89" t="s">
        <v>933</v>
      </c>
      <c r="C65" s="89" t="s">
        <v>80</v>
      </c>
      <c r="D65" s="85">
        <v>25.92</v>
      </c>
      <c r="E65" s="27" t="s">
        <v>1107</v>
      </c>
    </row>
    <row r="66" spans="1:5" x14ac:dyDescent="0.3">
      <c r="A66" s="61">
        <v>60</v>
      </c>
      <c r="B66" s="89" t="s">
        <v>765</v>
      </c>
      <c r="C66" s="89" t="s">
        <v>276</v>
      </c>
      <c r="D66" s="85">
        <v>25.93</v>
      </c>
      <c r="E66" s="27" t="s">
        <v>1079</v>
      </c>
    </row>
    <row r="67" spans="1:5" x14ac:dyDescent="0.3">
      <c r="A67" s="61">
        <v>61</v>
      </c>
      <c r="B67" s="89" t="s">
        <v>700</v>
      </c>
      <c r="C67" s="89" t="s">
        <v>1125</v>
      </c>
      <c r="D67" s="85">
        <v>25.99</v>
      </c>
      <c r="E67" s="27" t="s">
        <v>877</v>
      </c>
    </row>
    <row r="68" spans="1:5" x14ac:dyDescent="0.3">
      <c r="A68" s="61">
        <v>62</v>
      </c>
      <c r="B68" s="89" t="s">
        <v>929</v>
      </c>
      <c r="C68" s="89" t="s">
        <v>31</v>
      </c>
      <c r="D68" s="85">
        <v>26.05</v>
      </c>
      <c r="E68" s="27" t="s">
        <v>1107</v>
      </c>
    </row>
    <row r="69" spans="1:5" x14ac:dyDescent="0.3">
      <c r="A69" s="61">
        <v>63</v>
      </c>
      <c r="B69" s="89" t="s">
        <v>770</v>
      </c>
      <c r="C69" s="89" t="s">
        <v>147</v>
      </c>
      <c r="D69" s="85">
        <v>26.1</v>
      </c>
      <c r="E69" s="27" t="s">
        <v>1079</v>
      </c>
    </row>
    <row r="70" spans="1:5" x14ac:dyDescent="0.3">
      <c r="A70" s="61">
        <v>64</v>
      </c>
      <c r="B70" s="89" t="s">
        <v>931</v>
      </c>
      <c r="C70" s="89" t="s">
        <v>80</v>
      </c>
      <c r="D70" s="85">
        <v>26.1</v>
      </c>
      <c r="E70" s="27" t="s">
        <v>1107</v>
      </c>
    </row>
    <row r="71" spans="1:5" x14ac:dyDescent="0.3">
      <c r="A71" s="61">
        <v>65</v>
      </c>
      <c r="B71" s="89" t="s">
        <v>939</v>
      </c>
      <c r="C71" s="89" t="s">
        <v>24</v>
      </c>
      <c r="D71" s="85">
        <v>26.15</v>
      </c>
      <c r="E71" s="27" t="s">
        <v>1079</v>
      </c>
    </row>
    <row r="72" spans="1:5" x14ac:dyDescent="0.3">
      <c r="A72" s="61">
        <v>66</v>
      </c>
      <c r="B72" s="89" t="s">
        <v>935</v>
      </c>
      <c r="C72" s="89" t="s">
        <v>31</v>
      </c>
      <c r="D72" s="85">
        <v>26.15</v>
      </c>
      <c r="E72" s="27" t="s">
        <v>1107</v>
      </c>
    </row>
    <row r="73" spans="1:5" x14ac:dyDescent="0.3">
      <c r="A73" s="61">
        <v>67</v>
      </c>
      <c r="B73" s="89" t="s">
        <v>930</v>
      </c>
      <c r="C73" s="89" t="s">
        <v>31</v>
      </c>
      <c r="D73" s="85">
        <v>26.17</v>
      </c>
      <c r="E73" s="27" t="s">
        <v>1045</v>
      </c>
    </row>
    <row r="74" spans="1:5" x14ac:dyDescent="0.3">
      <c r="A74" s="61">
        <v>68</v>
      </c>
      <c r="B74" s="89" t="s">
        <v>639</v>
      </c>
      <c r="C74" s="89" t="s">
        <v>274</v>
      </c>
      <c r="D74" s="85">
        <v>26.22</v>
      </c>
      <c r="E74" s="27" t="s">
        <v>527</v>
      </c>
    </row>
    <row r="75" spans="1:5" x14ac:dyDescent="0.3">
      <c r="A75" s="61">
        <v>69</v>
      </c>
      <c r="B75" s="89" t="s">
        <v>706</v>
      </c>
      <c r="C75" s="89" t="s">
        <v>1127</v>
      </c>
      <c r="D75" s="85">
        <v>26.28</v>
      </c>
      <c r="E75" s="27" t="s">
        <v>877</v>
      </c>
    </row>
    <row r="76" spans="1:5" x14ac:dyDescent="0.3">
      <c r="A76" s="61">
        <v>70</v>
      </c>
      <c r="B76" s="89" t="s">
        <v>1077</v>
      </c>
      <c r="C76" s="89" t="s">
        <v>36</v>
      </c>
      <c r="D76" s="85">
        <v>26.32</v>
      </c>
      <c r="E76" s="27" t="s">
        <v>1079</v>
      </c>
    </row>
    <row r="77" spans="1:5" x14ac:dyDescent="0.3">
      <c r="A77" s="61">
        <v>71</v>
      </c>
      <c r="B77" s="89" t="s">
        <v>629</v>
      </c>
      <c r="C77" s="89" t="s">
        <v>274</v>
      </c>
      <c r="D77" s="85">
        <v>26.35</v>
      </c>
      <c r="E77" s="27" t="s">
        <v>527</v>
      </c>
    </row>
    <row r="78" spans="1:5" x14ac:dyDescent="0.3">
      <c r="A78" s="61">
        <v>72</v>
      </c>
      <c r="B78" s="89" t="s">
        <v>647</v>
      </c>
      <c r="C78" s="89" t="s">
        <v>605</v>
      </c>
      <c r="D78" s="85">
        <v>26.38</v>
      </c>
      <c r="E78" s="27" t="s">
        <v>527</v>
      </c>
    </row>
    <row r="79" spans="1:5" x14ac:dyDescent="0.3">
      <c r="A79" s="61">
        <v>73</v>
      </c>
      <c r="B79" s="89" t="s">
        <v>867</v>
      </c>
      <c r="C79" s="89" t="s">
        <v>1127</v>
      </c>
      <c r="D79" s="85">
        <v>26.42</v>
      </c>
      <c r="E79" s="27" t="s">
        <v>877</v>
      </c>
    </row>
    <row r="80" spans="1:5" x14ac:dyDescent="0.3">
      <c r="A80" s="61">
        <v>74</v>
      </c>
      <c r="B80" s="89" t="s">
        <v>636</v>
      </c>
      <c r="C80" s="89" t="s">
        <v>605</v>
      </c>
      <c r="D80" s="85">
        <v>26.54</v>
      </c>
      <c r="E80" s="27" t="s">
        <v>1147</v>
      </c>
    </row>
    <row r="81" spans="1:5" x14ac:dyDescent="0.3">
      <c r="A81" s="61">
        <v>75</v>
      </c>
      <c r="B81" s="89" t="s">
        <v>767</v>
      </c>
      <c r="C81" s="89" t="s">
        <v>276</v>
      </c>
      <c r="D81" s="85">
        <v>26.6</v>
      </c>
      <c r="E81" s="27" t="s">
        <v>1079</v>
      </c>
    </row>
    <row r="82" spans="1:5" x14ac:dyDescent="0.3">
      <c r="A82" s="61">
        <v>76</v>
      </c>
      <c r="B82" s="89" t="s">
        <v>701</v>
      </c>
      <c r="C82" s="89" t="s">
        <v>1126</v>
      </c>
      <c r="D82" s="85">
        <v>26.65</v>
      </c>
      <c r="E82" s="27" t="s">
        <v>1147</v>
      </c>
    </row>
    <row r="83" spans="1:5" x14ac:dyDescent="0.3">
      <c r="A83" s="61">
        <v>77</v>
      </c>
      <c r="B83" s="89" t="s">
        <v>1076</v>
      </c>
      <c r="C83" s="89" t="s">
        <v>36</v>
      </c>
      <c r="D83" s="85">
        <v>26.66</v>
      </c>
      <c r="E83" s="27" t="s">
        <v>1079</v>
      </c>
    </row>
    <row r="84" spans="1:5" x14ac:dyDescent="0.3">
      <c r="A84" s="61">
        <v>78</v>
      </c>
      <c r="B84" s="89" t="s">
        <v>940</v>
      </c>
      <c r="C84" s="89" t="s">
        <v>1075</v>
      </c>
      <c r="D84" s="85">
        <v>26.73</v>
      </c>
      <c r="E84" s="27" t="s">
        <v>1079</v>
      </c>
    </row>
    <row r="85" spans="1:5" x14ac:dyDescent="0.3">
      <c r="A85" s="61">
        <v>79</v>
      </c>
      <c r="B85" s="89" t="s">
        <v>937</v>
      </c>
      <c r="C85" s="89" t="s">
        <v>1075</v>
      </c>
      <c r="D85" s="85">
        <v>26.83</v>
      </c>
      <c r="E85" s="27" t="s">
        <v>1079</v>
      </c>
    </row>
    <row r="86" spans="1:5" x14ac:dyDescent="0.3">
      <c r="A86" s="61">
        <v>80</v>
      </c>
      <c r="B86" s="89" t="s">
        <v>634</v>
      </c>
      <c r="C86" s="89" t="s">
        <v>605</v>
      </c>
      <c r="D86" s="85">
        <v>26.88</v>
      </c>
      <c r="E86" s="27" t="s">
        <v>1147</v>
      </c>
    </row>
    <row r="87" spans="1:5" x14ac:dyDescent="0.3">
      <c r="A87" s="61">
        <v>81</v>
      </c>
      <c r="B87" s="89" t="s">
        <v>936</v>
      </c>
      <c r="C87" s="89" t="s">
        <v>1075</v>
      </c>
      <c r="D87" s="85">
        <v>26.9</v>
      </c>
      <c r="E87" s="27" t="s">
        <v>1079</v>
      </c>
    </row>
    <row r="88" spans="1:5" x14ac:dyDescent="0.3">
      <c r="A88" s="61">
        <v>82</v>
      </c>
      <c r="B88" s="89" t="s">
        <v>865</v>
      </c>
      <c r="C88" s="89" t="s">
        <v>1126</v>
      </c>
      <c r="D88" s="85">
        <v>26.98</v>
      </c>
      <c r="E88" s="27" t="s">
        <v>877</v>
      </c>
    </row>
    <row r="89" spans="1:5" x14ac:dyDescent="0.3">
      <c r="A89" s="61">
        <v>83</v>
      </c>
      <c r="B89" s="89" t="s">
        <v>772</v>
      </c>
      <c r="C89" s="89" t="s">
        <v>276</v>
      </c>
      <c r="D89" s="85">
        <v>27.3</v>
      </c>
      <c r="E89" s="27" t="s">
        <v>749</v>
      </c>
    </row>
    <row r="90" spans="1:5" x14ac:dyDescent="0.3">
      <c r="A90" s="61">
        <v>84</v>
      </c>
      <c r="B90" s="89" t="s">
        <v>941</v>
      </c>
      <c r="C90" s="89" t="s">
        <v>24</v>
      </c>
      <c r="D90" s="85">
        <v>27.35</v>
      </c>
      <c r="E90" s="27" t="s">
        <v>1045</v>
      </c>
    </row>
    <row r="91" spans="1:5" x14ac:dyDescent="0.3">
      <c r="A91" s="61">
        <v>85</v>
      </c>
      <c r="B91" s="89" t="s">
        <v>1108</v>
      </c>
      <c r="C91" s="89" t="s">
        <v>24</v>
      </c>
      <c r="D91" s="85">
        <v>27.38</v>
      </c>
      <c r="E91" s="27" t="s">
        <v>1107</v>
      </c>
    </row>
    <row r="92" spans="1:5" x14ac:dyDescent="0.3">
      <c r="A92" s="61">
        <v>86</v>
      </c>
      <c r="B92" s="89" t="s">
        <v>773</v>
      </c>
      <c r="C92" s="89" t="s">
        <v>24</v>
      </c>
      <c r="D92" s="85">
        <v>27.4</v>
      </c>
      <c r="E92" s="27" t="s">
        <v>749</v>
      </c>
    </row>
    <row r="93" spans="1:5" x14ac:dyDescent="0.3">
      <c r="A93" s="61">
        <v>87</v>
      </c>
      <c r="B93" s="89" t="s">
        <v>882</v>
      </c>
      <c r="C93" s="89" t="s">
        <v>880</v>
      </c>
      <c r="D93" s="85">
        <v>27.5</v>
      </c>
      <c r="E93" s="27" t="s">
        <v>1079</v>
      </c>
    </row>
    <row r="94" spans="1:5" x14ac:dyDescent="0.3">
      <c r="A94" s="61">
        <v>88</v>
      </c>
      <c r="B94" s="89" t="s">
        <v>709</v>
      </c>
      <c r="C94" s="89" t="s">
        <v>1126</v>
      </c>
      <c r="D94" s="85">
        <v>27.56</v>
      </c>
      <c r="E94" s="27" t="s">
        <v>877</v>
      </c>
    </row>
    <row r="95" spans="1:5" x14ac:dyDescent="0.3">
      <c r="A95" s="61">
        <v>89</v>
      </c>
      <c r="B95" s="89" t="s">
        <v>768</v>
      </c>
      <c r="C95" s="89" t="s">
        <v>147</v>
      </c>
      <c r="D95" s="85">
        <v>27.74</v>
      </c>
      <c r="E95" s="27" t="s">
        <v>749</v>
      </c>
    </row>
    <row r="96" spans="1:5" x14ac:dyDescent="0.3">
      <c r="A96" s="61">
        <v>90</v>
      </c>
      <c r="B96" s="89" t="s">
        <v>866</v>
      </c>
      <c r="C96" s="89" t="s">
        <v>1125</v>
      </c>
      <c r="D96" s="85">
        <v>27.81</v>
      </c>
      <c r="E96" s="27" t="s">
        <v>877</v>
      </c>
    </row>
    <row r="97" spans="1:5" x14ac:dyDescent="0.3">
      <c r="A97" s="61">
        <v>91</v>
      </c>
      <c r="B97" s="89" t="s">
        <v>764</v>
      </c>
      <c r="C97" s="89" t="s">
        <v>276</v>
      </c>
      <c r="D97" s="85">
        <v>27.86</v>
      </c>
      <c r="E97" s="27" t="s">
        <v>749</v>
      </c>
    </row>
    <row r="98" spans="1:5" x14ac:dyDescent="0.3">
      <c r="A98" s="61">
        <v>92</v>
      </c>
      <c r="B98" s="89" t="s">
        <v>950</v>
      </c>
      <c r="C98" s="89" t="s">
        <v>24</v>
      </c>
      <c r="D98" s="85">
        <v>27.86</v>
      </c>
      <c r="E98" s="27" t="s">
        <v>1107</v>
      </c>
    </row>
    <row r="99" spans="1:5" x14ac:dyDescent="0.3">
      <c r="A99" s="61">
        <v>93</v>
      </c>
      <c r="B99" s="89" t="s">
        <v>1105</v>
      </c>
      <c r="C99" s="89" t="s">
        <v>31</v>
      </c>
      <c r="D99" s="85">
        <v>27.9</v>
      </c>
      <c r="E99" s="27" t="s">
        <v>1107</v>
      </c>
    </row>
    <row r="100" spans="1:5" x14ac:dyDescent="0.3">
      <c r="A100" s="61">
        <v>94</v>
      </c>
      <c r="B100" s="89" t="s">
        <v>1078</v>
      </c>
      <c r="C100" s="89" t="s">
        <v>36</v>
      </c>
      <c r="D100" s="85">
        <v>27.95</v>
      </c>
      <c r="E100" s="27" t="s">
        <v>1079</v>
      </c>
    </row>
    <row r="101" spans="1:5" x14ac:dyDescent="0.3">
      <c r="A101" s="61">
        <v>95</v>
      </c>
      <c r="B101" s="89" t="s">
        <v>868</v>
      </c>
      <c r="C101" s="89" t="s">
        <v>1126</v>
      </c>
      <c r="D101" s="85">
        <v>28.08</v>
      </c>
      <c r="E101" s="27" t="s">
        <v>877</v>
      </c>
    </row>
    <row r="102" spans="1:5" x14ac:dyDescent="0.3">
      <c r="A102" s="61">
        <v>96</v>
      </c>
      <c r="B102" s="89" t="s">
        <v>641</v>
      </c>
      <c r="C102" s="89" t="s">
        <v>44</v>
      </c>
      <c r="D102" s="85">
        <v>28.1</v>
      </c>
      <c r="E102" s="27" t="s">
        <v>527</v>
      </c>
    </row>
    <row r="103" spans="1:5" x14ac:dyDescent="0.3">
      <c r="A103" s="61">
        <v>97</v>
      </c>
      <c r="B103" s="89" t="s">
        <v>712</v>
      </c>
      <c r="C103" s="89" t="s">
        <v>1126</v>
      </c>
      <c r="D103" s="85">
        <v>28.14</v>
      </c>
      <c r="E103" s="27" t="s">
        <v>877</v>
      </c>
    </row>
    <row r="104" spans="1:5" x14ac:dyDescent="0.3">
      <c r="A104" s="61">
        <v>98</v>
      </c>
      <c r="B104" s="89" t="s">
        <v>638</v>
      </c>
      <c r="C104" s="89" t="s">
        <v>605</v>
      </c>
      <c r="D104" s="85">
        <v>28.19</v>
      </c>
      <c r="E104" s="27" t="s">
        <v>527</v>
      </c>
    </row>
    <row r="105" spans="1:5" x14ac:dyDescent="0.3">
      <c r="A105" s="61">
        <v>99</v>
      </c>
      <c r="B105" s="89" t="s">
        <v>771</v>
      </c>
      <c r="C105" s="89" t="s">
        <v>38</v>
      </c>
      <c r="D105" s="85">
        <v>28.21</v>
      </c>
      <c r="E105" s="27" t="s">
        <v>749</v>
      </c>
    </row>
    <row r="106" spans="1:5" x14ac:dyDescent="0.3">
      <c r="A106" s="61">
        <v>100</v>
      </c>
      <c r="B106" s="89" t="s">
        <v>643</v>
      </c>
      <c r="C106" s="89" t="s">
        <v>274</v>
      </c>
      <c r="D106" s="85">
        <v>28.36</v>
      </c>
      <c r="E106" s="27" t="s">
        <v>527</v>
      </c>
    </row>
    <row r="107" spans="1:5" x14ac:dyDescent="0.3">
      <c r="A107" s="61">
        <v>101</v>
      </c>
      <c r="B107" s="89" t="s">
        <v>947</v>
      </c>
      <c r="C107" s="89" t="s">
        <v>31</v>
      </c>
      <c r="D107" s="85">
        <v>28.5</v>
      </c>
      <c r="E107" s="27" t="s">
        <v>1107</v>
      </c>
    </row>
    <row r="108" spans="1:5" x14ac:dyDescent="0.3">
      <c r="A108" s="61">
        <v>102</v>
      </c>
      <c r="B108" s="89" t="s">
        <v>948</v>
      </c>
      <c r="C108" s="89" t="s">
        <v>80</v>
      </c>
      <c r="D108" s="85">
        <v>28.7</v>
      </c>
      <c r="E108" s="27" t="s">
        <v>1107</v>
      </c>
    </row>
    <row r="109" spans="1:5" x14ac:dyDescent="0.3">
      <c r="A109" s="61">
        <v>103</v>
      </c>
      <c r="B109" s="89" t="s">
        <v>710</v>
      </c>
      <c r="C109" s="89" t="s">
        <v>199</v>
      </c>
      <c r="D109" s="85">
        <v>28.72</v>
      </c>
      <c r="E109" s="27" t="s">
        <v>517</v>
      </c>
    </row>
    <row r="110" spans="1:5" x14ac:dyDescent="0.3">
      <c r="A110" s="61">
        <v>104</v>
      </c>
      <c r="B110" s="89" t="s">
        <v>644</v>
      </c>
      <c r="C110" s="89" t="s">
        <v>44</v>
      </c>
      <c r="D110" s="85">
        <v>28.72</v>
      </c>
      <c r="E110" s="27" t="s">
        <v>527</v>
      </c>
    </row>
    <row r="111" spans="1:5" x14ac:dyDescent="0.3">
      <c r="A111" s="61">
        <v>105</v>
      </c>
      <c r="B111" s="89" t="s">
        <v>711</v>
      </c>
      <c r="C111" s="89" t="s">
        <v>1126</v>
      </c>
      <c r="D111" s="85">
        <v>28.72</v>
      </c>
      <c r="E111" s="27" t="s">
        <v>1147</v>
      </c>
    </row>
    <row r="112" spans="1:5" x14ac:dyDescent="0.3">
      <c r="A112" s="61">
        <v>106</v>
      </c>
      <c r="B112" s="89" t="s">
        <v>763</v>
      </c>
      <c r="C112" s="89" t="s">
        <v>147</v>
      </c>
      <c r="D112" s="85">
        <v>28.76</v>
      </c>
      <c r="E112" s="27" t="s">
        <v>749</v>
      </c>
    </row>
    <row r="113" spans="1:5" x14ac:dyDescent="0.3">
      <c r="A113" s="61">
        <v>107</v>
      </c>
      <c r="B113" s="89" t="s">
        <v>758</v>
      </c>
      <c r="C113" s="89" t="s">
        <v>276</v>
      </c>
      <c r="D113" s="85">
        <v>28.79</v>
      </c>
      <c r="E113" s="27" t="s">
        <v>749</v>
      </c>
    </row>
    <row r="114" spans="1:5" x14ac:dyDescent="0.3">
      <c r="A114" s="61">
        <v>108</v>
      </c>
      <c r="B114" s="89" t="s">
        <v>944</v>
      </c>
      <c r="C114" s="89" t="s">
        <v>31</v>
      </c>
      <c r="D114" s="85">
        <v>28.98</v>
      </c>
      <c r="E114" s="27" t="s">
        <v>1107</v>
      </c>
    </row>
    <row r="115" spans="1:5" x14ac:dyDescent="0.3">
      <c r="A115" s="61">
        <v>109</v>
      </c>
      <c r="B115" s="89" t="s">
        <v>949</v>
      </c>
      <c r="C115" s="89" t="s">
        <v>80</v>
      </c>
      <c r="D115" s="85">
        <v>29.18</v>
      </c>
      <c r="E115" s="27" t="s">
        <v>1107</v>
      </c>
    </row>
    <row r="116" spans="1:5" x14ac:dyDescent="0.3">
      <c r="A116" s="61">
        <v>110</v>
      </c>
      <c r="B116" s="89" t="s">
        <v>884</v>
      </c>
      <c r="C116" s="89" t="s">
        <v>58</v>
      </c>
      <c r="D116" s="85">
        <v>29.72</v>
      </c>
      <c r="E116" s="27" t="s">
        <v>1079</v>
      </c>
    </row>
    <row r="117" spans="1:5" x14ac:dyDescent="0.3">
      <c r="A117" s="61">
        <v>111</v>
      </c>
      <c r="B117" s="89" t="s">
        <v>945</v>
      </c>
      <c r="C117" s="89" t="s">
        <v>80</v>
      </c>
      <c r="D117" s="85">
        <v>29.86</v>
      </c>
      <c r="E117" s="27" t="s">
        <v>1045</v>
      </c>
    </row>
    <row r="118" spans="1:5" x14ac:dyDescent="0.3">
      <c r="A118" s="61">
        <v>112</v>
      </c>
      <c r="B118" s="89" t="s">
        <v>645</v>
      </c>
      <c r="C118" s="89" t="s">
        <v>44</v>
      </c>
      <c r="D118" s="85">
        <v>29.89</v>
      </c>
      <c r="E118" s="27" t="s">
        <v>527</v>
      </c>
    </row>
    <row r="119" spans="1:5" x14ac:dyDescent="0.3">
      <c r="A119" s="61">
        <v>113</v>
      </c>
      <c r="B119" s="89" t="s">
        <v>943</v>
      </c>
      <c r="C119" s="89" t="s">
        <v>31</v>
      </c>
      <c r="D119" s="85">
        <v>29.91</v>
      </c>
      <c r="E119" s="27" t="s">
        <v>1045</v>
      </c>
    </row>
    <row r="120" spans="1:5" x14ac:dyDescent="0.3">
      <c r="A120" s="61">
        <v>114</v>
      </c>
      <c r="B120" s="89" t="s">
        <v>774</v>
      </c>
      <c r="C120" s="89" t="s">
        <v>147</v>
      </c>
      <c r="D120" s="85">
        <v>30.27</v>
      </c>
      <c r="E120" s="27" t="s">
        <v>749</v>
      </c>
    </row>
    <row r="121" spans="1:5" x14ac:dyDescent="0.3">
      <c r="A121" s="61">
        <v>115</v>
      </c>
      <c r="B121" s="89" t="s">
        <v>883</v>
      </c>
      <c r="C121" s="89" t="s">
        <v>58</v>
      </c>
      <c r="D121" s="85">
        <v>31</v>
      </c>
      <c r="E121" s="27" t="s">
        <v>1079</v>
      </c>
    </row>
    <row r="122" spans="1:5" x14ac:dyDescent="0.3">
      <c r="A122" s="61">
        <v>116</v>
      </c>
      <c r="B122" s="89" t="s">
        <v>646</v>
      </c>
      <c r="C122" s="89" t="s">
        <v>274</v>
      </c>
      <c r="D122" s="85">
        <v>31.21</v>
      </c>
      <c r="E122" s="27" t="s">
        <v>527</v>
      </c>
    </row>
    <row r="123" spans="1:5" x14ac:dyDescent="0.3">
      <c r="A123" s="61">
        <v>117</v>
      </c>
      <c r="B123" s="89" t="s">
        <v>775</v>
      </c>
      <c r="C123" s="89" t="s">
        <v>725</v>
      </c>
      <c r="D123" s="85">
        <v>31.48</v>
      </c>
      <c r="E123" s="27" t="s">
        <v>749</v>
      </c>
    </row>
    <row r="124" spans="1:5" x14ac:dyDescent="0.3">
      <c r="A124" s="61">
        <v>118</v>
      </c>
      <c r="B124" s="89" t="s">
        <v>869</v>
      </c>
      <c r="C124" s="89" t="s">
        <v>1126</v>
      </c>
      <c r="D124" s="85">
        <v>32.6</v>
      </c>
      <c r="E124" s="27" t="s">
        <v>877</v>
      </c>
    </row>
    <row r="125" spans="1:5" x14ac:dyDescent="0.3">
      <c r="A125" s="61">
        <v>119</v>
      </c>
      <c r="B125" s="89" t="s">
        <v>776</v>
      </c>
      <c r="C125" s="89" t="s">
        <v>147</v>
      </c>
      <c r="D125" s="85">
        <v>32.78</v>
      </c>
      <c r="E125" s="27" t="s">
        <v>749</v>
      </c>
    </row>
    <row r="126" spans="1:5" x14ac:dyDescent="0.3">
      <c r="A126" s="61">
        <v>120</v>
      </c>
      <c r="B126" s="89" t="s">
        <v>1106</v>
      </c>
      <c r="C126" s="89" t="s">
        <v>31</v>
      </c>
      <c r="D126" s="85">
        <v>34.1</v>
      </c>
      <c r="E126" s="27" t="s">
        <v>1107</v>
      </c>
    </row>
    <row r="127" spans="1:5" x14ac:dyDescent="0.3">
      <c r="A127" s="61">
        <v>121</v>
      </c>
      <c r="B127" s="89" t="s">
        <v>864</v>
      </c>
      <c r="C127" s="89" t="s">
        <v>1126</v>
      </c>
      <c r="D127" s="85">
        <v>34.85</v>
      </c>
      <c r="E127" s="27" t="s">
        <v>877</v>
      </c>
    </row>
  </sheetData>
  <sortState ref="B7:E167">
    <sortCondition ref="D7:D167"/>
  </sortState>
  <mergeCells count="1">
    <mergeCell ref="A4:E4"/>
  </mergeCells>
  <conditionalFormatting sqref="B7">
    <cfRule type="duplicateValues" dxfId="85" priority="78"/>
  </conditionalFormatting>
  <conditionalFormatting sqref="B7">
    <cfRule type="duplicateValues" dxfId="84" priority="77"/>
  </conditionalFormatting>
  <conditionalFormatting sqref="B2:B7">
    <cfRule type="duplicateValues" dxfId="83" priority="76"/>
  </conditionalFormatting>
  <conditionalFormatting sqref="B171:B1048576 B2:B7">
    <cfRule type="duplicateValues" dxfId="82" priority="26"/>
    <cfRule type="duplicateValues" dxfId="81" priority="27"/>
  </conditionalFormatting>
  <conditionalFormatting sqref="B171:B1048576 B2:B7">
    <cfRule type="duplicateValues" dxfId="80" priority="226"/>
  </conditionalFormatting>
  <conditionalFormatting sqref="B171:B1048576 B2:B7">
    <cfRule type="duplicateValues" dxfId="75" priority="21"/>
  </conditionalFormatting>
  <conditionalFormatting sqref="B8:B127">
    <cfRule type="duplicateValues" dxfId="74" priority="19"/>
  </conditionalFormatting>
  <conditionalFormatting sqref="B8:B127">
    <cfRule type="duplicateValues" dxfId="73" priority="18"/>
  </conditionalFormatting>
  <conditionalFormatting sqref="B8:B127">
    <cfRule type="duplicateValues" dxfId="72" priority="17"/>
  </conditionalFormatting>
  <conditionalFormatting sqref="B8:B127">
    <cfRule type="duplicateValues" dxfId="71" priority="15"/>
    <cfRule type="duplicateValues" dxfId="70" priority="16"/>
  </conditionalFormatting>
  <conditionalFormatting sqref="B8:B127">
    <cfRule type="duplicateValues" dxfId="69" priority="20"/>
  </conditionalFormatting>
  <conditionalFormatting sqref="B8:B127">
    <cfRule type="duplicateValues" dxfId="68" priority="14"/>
  </conditionalFormatting>
  <conditionalFormatting sqref="B2:B127 B168:B1048576">
    <cfRule type="duplicateValues" dxfId="67" priority="13"/>
  </conditionalFormatting>
  <conditionalFormatting sqref="B2:B127 B168:B1048576">
    <cfRule type="duplicateValues" dxfId="66" priority="4"/>
  </conditionalFormatting>
  <conditionalFormatting sqref="B1">
    <cfRule type="duplicateValues" dxfId="5" priority="3"/>
  </conditionalFormatting>
  <conditionalFormatting sqref="B1">
    <cfRule type="duplicateValues" dxfId="3" priority="2"/>
  </conditionalFormatting>
  <conditionalFormatting sqref="B1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56"/>
  <sheetViews>
    <sheetView topLeftCell="A10" zoomScale="70" zoomScaleNormal="70" workbookViewId="0">
      <selection sqref="A1:XFD1"/>
    </sheetView>
  </sheetViews>
  <sheetFormatPr defaultColWidth="9.109375" defaultRowHeight="14.4" x14ac:dyDescent="0.3"/>
  <cols>
    <col min="1" max="1" width="4.6640625" style="32" customWidth="1"/>
    <col min="2" max="2" width="23.6640625" style="33" customWidth="1"/>
    <col min="3" max="3" width="37.44140625" style="34" customWidth="1"/>
    <col min="4" max="4" width="10.6640625" style="35" customWidth="1"/>
    <col min="5" max="5" width="40.6640625" style="21" customWidth="1"/>
    <col min="6" max="6" width="23.44140625" style="8" customWidth="1"/>
    <col min="7" max="16384" width="9.109375" style="21"/>
  </cols>
  <sheetData>
    <row r="1" spans="1:6" customFormat="1" x14ac:dyDescent="0.3">
      <c r="A1" s="1" t="s">
        <v>1153</v>
      </c>
      <c r="B1" s="2"/>
      <c r="C1" s="2"/>
      <c r="D1" s="2"/>
      <c r="E1" s="2"/>
      <c r="F1" s="2"/>
    </row>
    <row r="2" spans="1:6" s="13" customFormat="1" ht="13.8" x14ac:dyDescent="0.3">
      <c r="A2" s="1" t="s">
        <v>471</v>
      </c>
      <c r="B2" s="2"/>
      <c r="C2" s="2"/>
      <c r="D2" s="2"/>
      <c r="E2" s="2"/>
      <c r="F2" s="2"/>
    </row>
    <row r="3" spans="1:6" ht="12.75" customHeight="1" x14ac:dyDescent="0.3">
      <c r="A3" s="3" t="s">
        <v>216</v>
      </c>
      <c r="B3" s="4"/>
      <c r="C3" s="5"/>
      <c r="D3" s="6"/>
      <c r="E3" s="7"/>
    </row>
    <row r="4" spans="1:6" ht="15" customHeight="1" x14ac:dyDescent="0.3">
      <c r="A4" s="98" t="s">
        <v>217</v>
      </c>
      <c r="B4" s="98"/>
      <c r="C4" s="98"/>
      <c r="D4" s="98"/>
      <c r="E4" s="98"/>
      <c r="F4" s="98"/>
    </row>
    <row r="5" spans="1:6" ht="14.25" customHeight="1" x14ac:dyDescent="0.3">
      <c r="A5" s="95" t="s">
        <v>1061</v>
      </c>
      <c r="B5" s="95"/>
      <c r="C5" s="95"/>
      <c r="D5" s="95"/>
      <c r="E5" s="95"/>
      <c r="F5" s="95"/>
    </row>
    <row r="6" spans="1:6" ht="14.25" customHeight="1" x14ac:dyDescent="0.3">
      <c r="A6" s="96" t="s">
        <v>521</v>
      </c>
      <c r="B6" s="96"/>
      <c r="C6" s="96"/>
      <c r="D6" s="96"/>
      <c r="E6" s="96"/>
      <c r="F6" s="96"/>
    </row>
    <row r="7" spans="1:6" ht="14.25" customHeight="1" x14ac:dyDescent="0.3">
      <c r="A7" s="99" t="s">
        <v>522</v>
      </c>
      <c r="B7" s="99"/>
      <c r="C7" s="99"/>
      <c r="D7" s="99"/>
      <c r="E7" s="99"/>
      <c r="F7" s="99"/>
    </row>
    <row r="8" spans="1:6" ht="21" customHeight="1" x14ac:dyDescent="0.3">
      <c r="A8" s="92"/>
      <c r="B8" s="92"/>
      <c r="C8" s="92"/>
      <c r="D8" s="92"/>
      <c r="E8" s="92"/>
    </row>
    <row r="9" spans="1:6" ht="77.25" customHeight="1" x14ac:dyDescent="0.3">
      <c r="A9" s="22" t="s">
        <v>4</v>
      </c>
      <c r="B9" s="15" t="s">
        <v>5</v>
      </c>
      <c r="C9" s="16" t="s">
        <v>6</v>
      </c>
      <c r="D9" s="15" t="s">
        <v>7</v>
      </c>
      <c r="E9" s="14" t="s">
        <v>8</v>
      </c>
      <c r="F9" s="14" t="s">
        <v>9</v>
      </c>
    </row>
    <row r="10" spans="1:6" s="26" customFormat="1" ht="12.75" customHeight="1" x14ac:dyDescent="0.3">
      <c r="A10" s="23"/>
      <c r="B10" s="24">
        <v>1</v>
      </c>
      <c r="C10" s="25">
        <v>2</v>
      </c>
      <c r="D10" s="24">
        <v>3</v>
      </c>
      <c r="E10" s="25">
        <v>4</v>
      </c>
      <c r="F10" s="24">
        <v>5</v>
      </c>
    </row>
    <row r="11" spans="1:6" s="29" customFormat="1" ht="12.75" customHeight="1" x14ac:dyDescent="0.25">
      <c r="A11" s="65">
        <v>1</v>
      </c>
      <c r="B11" s="80" t="s">
        <v>12</v>
      </c>
      <c r="C11" s="66" t="s">
        <v>605</v>
      </c>
      <c r="D11" s="28">
        <v>9.872685185185184E-4</v>
      </c>
      <c r="E11" s="67" t="s">
        <v>598</v>
      </c>
      <c r="F11" s="20" t="str">
        <f t="shared" ref="F11:F74" si="0">IF(D11&lt;=85.5/86400,"МСМК",IF(D11&lt;=90/86400,"МС",IF(D11&lt;=94/86400,"кандидат в мастера спорта",IF(D11&lt;=99/86400,"1 спортивный разряд",IF(D11&lt;=107.5/86400,"2 спортивный разряд",IF(D11&lt;=114/86400,"3 спортивный разряд",IF(D11&lt;=123/86400,"1 юношеский разряд",IF(D11&lt;=138/86400,"2 юношеский разряд",IF(D11&lt;=144/86400,"3 юношеский разряд","")))))))))</f>
        <v>МСМК</v>
      </c>
    </row>
    <row r="12" spans="1:6" s="29" customFormat="1" ht="12.75" customHeight="1" x14ac:dyDescent="0.25">
      <c r="A12" s="65">
        <v>2</v>
      </c>
      <c r="B12" s="80" t="s">
        <v>478</v>
      </c>
      <c r="C12" s="66" t="s">
        <v>1139</v>
      </c>
      <c r="D12" s="28">
        <v>9.9056712962962965E-4</v>
      </c>
      <c r="E12" s="67" t="s">
        <v>600</v>
      </c>
      <c r="F12" s="20" t="str">
        <f t="shared" si="0"/>
        <v>МС</v>
      </c>
    </row>
    <row r="13" spans="1:6" s="29" customFormat="1" ht="12.75" customHeight="1" x14ac:dyDescent="0.25">
      <c r="A13" s="65">
        <v>3</v>
      </c>
      <c r="B13" s="80" t="s">
        <v>10</v>
      </c>
      <c r="C13" s="66" t="s">
        <v>1126</v>
      </c>
      <c r="D13" s="28">
        <v>9.9155092592592589E-4</v>
      </c>
      <c r="E13" s="67" t="s">
        <v>598</v>
      </c>
      <c r="F13" s="20" t="str">
        <f t="shared" si="0"/>
        <v>МС</v>
      </c>
    </row>
    <row r="14" spans="1:6" s="29" customFormat="1" ht="12.75" customHeight="1" x14ac:dyDescent="0.25">
      <c r="A14" s="65">
        <v>4</v>
      </c>
      <c r="B14" s="80" t="s">
        <v>28</v>
      </c>
      <c r="C14" s="66" t="s">
        <v>1143</v>
      </c>
      <c r="D14" s="28">
        <v>9.9325231481481465E-4</v>
      </c>
      <c r="E14" s="67" t="s">
        <v>600</v>
      </c>
      <c r="F14" s="20" t="str">
        <f t="shared" si="0"/>
        <v>МС</v>
      </c>
    </row>
    <row r="15" spans="1:6" s="29" customFormat="1" ht="12.75" customHeight="1" x14ac:dyDescent="0.25">
      <c r="A15" s="65">
        <v>5</v>
      </c>
      <c r="B15" s="80" t="s">
        <v>18</v>
      </c>
      <c r="C15" s="66" t="s">
        <v>1141</v>
      </c>
      <c r="D15" s="28">
        <v>9.9429398148148142E-4</v>
      </c>
      <c r="E15" s="67" t="s">
        <v>600</v>
      </c>
      <c r="F15" s="20" t="str">
        <f t="shared" si="0"/>
        <v>МС</v>
      </c>
    </row>
    <row r="16" spans="1:6" s="29" customFormat="1" ht="12.75" customHeight="1" x14ac:dyDescent="0.25">
      <c r="A16" s="65">
        <v>6</v>
      </c>
      <c r="B16" s="80" t="s">
        <v>55</v>
      </c>
      <c r="C16" s="66" t="s">
        <v>1127</v>
      </c>
      <c r="D16" s="28">
        <v>9.9622685185185187E-4</v>
      </c>
      <c r="E16" s="67" t="s">
        <v>600</v>
      </c>
      <c r="F16" s="20" t="str">
        <f t="shared" si="0"/>
        <v>МС</v>
      </c>
    </row>
    <row r="17" spans="1:6" s="29" customFormat="1" ht="12.75" customHeight="1" x14ac:dyDescent="0.25">
      <c r="A17" s="65">
        <v>7</v>
      </c>
      <c r="B17" s="80" t="s">
        <v>14</v>
      </c>
      <c r="C17" s="66" t="s">
        <v>605</v>
      </c>
      <c r="D17" s="28">
        <v>9.9805555555555563E-4</v>
      </c>
      <c r="E17" s="67" t="s">
        <v>472</v>
      </c>
      <c r="F17" s="20" t="str">
        <f t="shared" si="0"/>
        <v>МС</v>
      </c>
    </row>
    <row r="18" spans="1:6" s="29" customFormat="1" ht="12.75" customHeight="1" x14ac:dyDescent="0.25">
      <c r="A18" s="65">
        <v>8</v>
      </c>
      <c r="B18" s="80" t="s">
        <v>37</v>
      </c>
      <c r="C18" s="66" t="s">
        <v>1126</v>
      </c>
      <c r="D18" s="28">
        <v>1.0005902777777778E-3</v>
      </c>
      <c r="E18" s="67" t="s">
        <v>1073</v>
      </c>
      <c r="F18" s="20" t="str">
        <f t="shared" si="0"/>
        <v>МС</v>
      </c>
    </row>
    <row r="19" spans="1:6" s="29" customFormat="1" ht="12.75" customHeight="1" x14ac:dyDescent="0.25">
      <c r="A19" s="65">
        <v>9</v>
      </c>
      <c r="B19" s="80" t="s">
        <v>11</v>
      </c>
      <c r="C19" s="66" t="s">
        <v>1126</v>
      </c>
      <c r="D19" s="28">
        <v>1.0018518518518519E-3</v>
      </c>
      <c r="E19" s="67" t="s">
        <v>1073</v>
      </c>
      <c r="F19" s="20" t="str">
        <f t="shared" si="0"/>
        <v>МС</v>
      </c>
    </row>
    <row r="20" spans="1:6" s="29" customFormat="1" ht="12.75" customHeight="1" x14ac:dyDescent="0.25">
      <c r="A20" s="65">
        <v>10</v>
      </c>
      <c r="B20" s="80" t="s">
        <v>26</v>
      </c>
      <c r="C20" s="66" t="s">
        <v>1125</v>
      </c>
      <c r="D20" s="28">
        <v>1.0018749999999999E-3</v>
      </c>
      <c r="E20" s="67" t="s">
        <v>600</v>
      </c>
      <c r="F20" s="20" t="str">
        <f t="shared" si="0"/>
        <v>МС</v>
      </c>
    </row>
    <row r="21" spans="1:6" s="29" customFormat="1" ht="12.75" customHeight="1" x14ac:dyDescent="0.25">
      <c r="A21" s="65">
        <v>11</v>
      </c>
      <c r="B21" s="80" t="s">
        <v>86</v>
      </c>
      <c r="C21" s="66" t="s">
        <v>605</v>
      </c>
      <c r="D21" s="28">
        <v>1.004050925925926E-3</v>
      </c>
      <c r="E21" s="67" t="s">
        <v>598</v>
      </c>
      <c r="F21" s="20" t="str">
        <f t="shared" si="0"/>
        <v>МС</v>
      </c>
    </row>
    <row r="22" spans="1:6" s="29" customFormat="1" ht="12.75" customHeight="1" x14ac:dyDescent="0.25">
      <c r="A22" s="65">
        <v>12</v>
      </c>
      <c r="B22" s="80" t="s">
        <v>91</v>
      </c>
      <c r="C22" s="66" t="s">
        <v>605</v>
      </c>
      <c r="D22" s="28">
        <v>1.0045023148148148E-3</v>
      </c>
      <c r="E22" s="67" t="s">
        <v>600</v>
      </c>
      <c r="F22" s="20" t="str">
        <f t="shared" si="0"/>
        <v>МС</v>
      </c>
    </row>
    <row r="23" spans="1:6" s="29" customFormat="1" ht="12.75" customHeight="1" x14ac:dyDescent="0.25">
      <c r="A23" s="65">
        <v>13</v>
      </c>
      <c r="B23" s="80" t="s">
        <v>32</v>
      </c>
      <c r="C23" s="66" t="s">
        <v>274</v>
      </c>
      <c r="D23" s="28">
        <v>1.004513888888889E-3</v>
      </c>
      <c r="E23" s="67" t="s">
        <v>598</v>
      </c>
      <c r="F23" s="20" t="str">
        <f t="shared" si="0"/>
        <v>МС</v>
      </c>
    </row>
    <row r="24" spans="1:6" s="29" customFormat="1" ht="12.75" customHeight="1" x14ac:dyDescent="0.25">
      <c r="A24" s="65">
        <v>14</v>
      </c>
      <c r="B24" s="80" t="s">
        <v>42</v>
      </c>
      <c r="C24" s="66" t="s">
        <v>1125</v>
      </c>
      <c r="D24" s="28">
        <v>1.0053240740740741E-3</v>
      </c>
      <c r="E24" s="67" t="s">
        <v>598</v>
      </c>
      <c r="F24" s="20" t="str">
        <f t="shared" si="0"/>
        <v>МС</v>
      </c>
    </row>
    <row r="25" spans="1:6" s="29" customFormat="1" ht="12.75" customHeight="1" x14ac:dyDescent="0.25">
      <c r="A25" s="65">
        <v>15</v>
      </c>
      <c r="B25" s="80" t="s">
        <v>83</v>
      </c>
      <c r="C25" s="66" t="s">
        <v>274</v>
      </c>
      <c r="D25" s="28">
        <v>1.0053819444444444E-3</v>
      </c>
      <c r="E25" s="67" t="s">
        <v>600</v>
      </c>
      <c r="F25" s="20" t="str">
        <f t="shared" si="0"/>
        <v>МС</v>
      </c>
    </row>
    <row r="26" spans="1:6" s="29" customFormat="1" ht="12.75" customHeight="1" x14ac:dyDescent="0.25">
      <c r="A26" s="65">
        <v>16</v>
      </c>
      <c r="B26" s="80" t="s">
        <v>74</v>
      </c>
      <c r="C26" s="66" t="s">
        <v>1126</v>
      </c>
      <c r="D26" s="28">
        <v>1.0065625000000001E-3</v>
      </c>
      <c r="E26" s="67" t="s">
        <v>1073</v>
      </c>
      <c r="F26" s="20" t="str">
        <f t="shared" si="0"/>
        <v>МС</v>
      </c>
    </row>
    <row r="27" spans="1:6" s="29" customFormat="1" ht="12.75" customHeight="1" x14ac:dyDescent="0.25">
      <c r="A27" s="65">
        <v>17</v>
      </c>
      <c r="B27" s="80" t="s">
        <v>65</v>
      </c>
      <c r="C27" s="66" t="s">
        <v>605</v>
      </c>
      <c r="D27" s="28">
        <v>1.0081018518518518E-3</v>
      </c>
      <c r="E27" s="67" t="s">
        <v>598</v>
      </c>
      <c r="F27" s="20" t="str">
        <f t="shared" si="0"/>
        <v>МС</v>
      </c>
    </row>
    <row r="28" spans="1:6" s="29" customFormat="1" ht="12.75" customHeight="1" x14ac:dyDescent="0.25">
      <c r="A28" s="65">
        <v>18</v>
      </c>
      <c r="B28" s="80" t="s">
        <v>39</v>
      </c>
      <c r="C28" s="66" t="s">
        <v>1125</v>
      </c>
      <c r="D28" s="28">
        <v>1.0113194444444445E-3</v>
      </c>
      <c r="E28" s="67" t="s">
        <v>525</v>
      </c>
      <c r="F28" s="20" t="str">
        <f t="shared" si="0"/>
        <v>МС</v>
      </c>
    </row>
    <row r="29" spans="1:6" s="29" customFormat="1" ht="12.75" customHeight="1" x14ac:dyDescent="0.25">
      <c r="A29" s="65">
        <v>19</v>
      </c>
      <c r="B29" s="80" t="s">
        <v>59</v>
      </c>
      <c r="C29" s="66" t="s">
        <v>44</v>
      </c>
      <c r="D29" s="28">
        <v>1.0117013888888888E-3</v>
      </c>
      <c r="E29" s="67" t="s">
        <v>600</v>
      </c>
      <c r="F29" s="20" t="str">
        <f t="shared" si="0"/>
        <v>МС</v>
      </c>
    </row>
    <row r="30" spans="1:6" s="29" customFormat="1" ht="12.75" customHeight="1" x14ac:dyDescent="0.25">
      <c r="A30" s="65">
        <v>20</v>
      </c>
      <c r="B30" s="80" t="s">
        <v>72</v>
      </c>
      <c r="C30" s="66" t="s">
        <v>1127</v>
      </c>
      <c r="D30" s="28">
        <v>1.0155208333333333E-3</v>
      </c>
      <c r="E30" s="67" t="s">
        <v>1073</v>
      </c>
      <c r="F30" s="20" t="str">
        <f t="shared" si="0"/>
        <v>МС</v>
      </c>
    </row>
    <row r="31" spans="1:6" s="29" customFormat="1" ht="12.75" customHeight="1" x14ac:dyDescent="0.25">
      <c r="A31" s="65">
        <v>21</v>
      </c>
      <c r="B31" s="80" t="s">
        <v>21</v>
      </c>
      <c r="C31" s="66" t="s">
        <v>1127</v>
      </c>
      <c r="D31" s="28">
        <v>1.0167708333333333E-3</v>
      </c>
      <c r="E31" s="67" t="s">
        <v>525</v>
      </c>
      <c r="F31" s="20" t="str">
        <f t="shared" si="0"/>
        <v>МС</v>
      </c>
    </row>
    <row r="32" spans="1:6" s="29" customFormat="1" ht="12.75" customHeight="1" x14ac:dyDescent="0.25">
      <c r="A32" s="65">
        <v>22</v>
      </c>
      <c r="B32" s="80" t="s">
        <v>50</v>
      </c>
      <c r="C32" s="66" t="s">
        <v>1142</v>
      </c>
      <c r="D32" s="28">
        <v>1.0170138888888889E-3</v>
      </c>
      <c r="E32" s="67" t="s">
        <v>1067</v>
      </c>
      <c r="F32" s="20" t="str">
        <f t="shared" si="0"/>
        <v>МС</v>
      </c>
    </row>
    <row r="33" spans="1:6" s="29" customFormat="1" ht="12.75" customHeight="1" x14ac:dyDescent="0.25">
      <c r="A33" s="65">
        <v>23</v>
      </c>
      <c r="B33" s="80" t="s">
        <v>66</v>
      </c>
      <c r="C33" s="66" t="s">
        <v>1127</v>
      </c>
      <c r="D33" s="28">
        <v>1.0204861111111111E-3</v>
      </c>
      <c r="E33" s="67" t="s">
        <v>598</v>
      </c>
      <c r="F33" s="20" t="str">
        <f t="shared" si="0"/>
        <v>МС</v>
      </c>
    </row>
    <row r="34" spans="1:6" s="29" customFormat="1" ht="12" customHeight="1" x14ac:dyDescent="0.25">
      <c r="A34" s="65">
        <v>24</v>
      </c>
      <c r="B34" s="80" t="s">
        <v>17</v>
      </c>
      <c r="C34" s="66" t="s">
        <v>24</v>
      </c>
      <c r="D34" s="28">
        <v>1.0207986111111112E-3</v>
      </c>
      <c r="E34" s="67" t="s">
        <v>525</v>
      </c>
      <c r="F34" s="20" t="str">
        <f t="shared" si="0"/>
        <v>МС</v>
      </c>
    </row>
    <row r="35" spans="1:6" s="29" customFormat="1" ht="12.75" customHeight="1" x14ac:dyDescent="0.25">
      <c r="A35" s="65">
        <v>25</v>
      </c>
      <c r="B35" s="80" t="s">
        <v>45</v>
      </c>
      <c r="C35" s="66" t="s">
        <v>1125</v>
      </c>
      <c r="D35" s="28">
        <v>1.0208449074074074E-3</v>
      </c>
      <c r="E35" s="67" t="s">
        <v>1073</v>
      </c>
      <c r="F35" s="20" t="str">
        <f t="shared" si="0"/>
        <v>МС</v>
      </c>
    </row>
    <row r="36" spans="1:6" s="29" customFormat="1" ht="12.75" customHeight="1" x14ac:dyDescent="0.25">
      <c r="A36" s="65">
        <v>26</v>
      </c>
      <c r="B36" s="80" t="s">
        <v>30</v>
      </c>
      <c r="C36" s="66" t="s">
        <v>1142</v>
      </c>
      <c r="D36" s="28">
        <v>1.0210879629629628E-3</v>
      </c>
      <c r="E36" s="67" t="s">
        <v>1073</v>
      </c>
      <c r="F36" s="20" t="str">
        <f t="shared" si="0"/>
        <v>МС</v>
      </c>
    </row>
    <row r="37" spans="1:6" s="29" customFormat="1" ht="12.75" customHeight="1" x14ac:dyDescent="0.25">
      <c r="A37" s="65">
        <v>27</v>
      </c>
      <c r="B37" s="80" t="s">
        <v>56</v>
      </c>
      <c r="C37" s="66" t="s">
        <v>44</v>
      </c>
      <c r="D37" s="28">
        <v>1.0212962962962962E-3</v>
      </c>
      <c r="E37" s="67" t="s">
        <v>527</v>
      </c>
      <c r="F37" s="20" t="str">
        <f t="shared" si="0"/>
        <v>МС</v>
      </c>
    </row>
    <row r="38" spans="1:6" s="29" customFormat="1" ht="12.75" customHeight="1" x14ac:dyDescent="0.25">
      <c r="A38" s="65">
        <v>28</v>
      </c>
      <c r="B38" s="80" t="s">
        <v>587</v>
      </c>
      <c r="C38" s="66" t="s">
        <v>1126</v>
      </c>
      <c r="D38" s="28">
        <v>1.0224537037037038E-3</v>
      </c>
      <c r="E38" s="67" t="s">
        <v>1067</v>
      </c>
      <c r="F38" s="20" t="str">
        <f t="shared" si="0"/>
        <v>МС</v>
      </c>
    </row>
    <row r="39" spans="1:6" s="29" customFormat="1" ht="12.75" customHeight="1" x14ac:dyDescent="0.25">
      <c r="A39" s="65">
        <v>29</v>
      </c>
      <c r="B39" s="80" t="s">
        <v>22</v>
      </c>
      <c r="C39" s="66" t="s">
        <v>1126</v>
      </c>
      <c r="D39" s="28">
        <v>1.0238425925925925E-3</v>
      </c>
      <c r="E39" s="67" t="s">
        <v>1067</v>
      </c>
      <c r="F39" s="20" t="str">
        <f t="shared" si="0"/>
        <v>МС</v>
      </c>
    </row>
    <row r="40" spans="1:6" s="29" customFormat="1" ht="12.75" customHeight="1" x14ac:dyDescent="0.25">
      <c r="A40" s="65">
        <v>30</v>
      </c>
      <c r="B40" s="80" t="s">
        <v>52</v>
      </c>
      <c r="C40" s="66" t="s">
        <v>44</v>
      </c>
      <c r="D40" s="28">
        <v>1.0241898148148148E-3</v>
      </c>
      <c r="E40" s="67" t="s">
        <v>1067</v>
      </c>
      <c r="F40" s="20" t="str">
        <f t="shared" si="0"/>
        <v>МС</v>
      </c>
    </row>
    <row r="41" spans="1:6" s="29" customFormat="1" ht="12.75" customHeight="1" x14ac:dyDescent="0.25">
      <c r="A41" s="65">
        <v>31</v>
      </c>
      <c r="B41" s="80" t="s">
        <v>93</v>
      </c>
      <c r="C41" s="66" t="s">
        <v>40</v>
      </c>
      <c r="D41" s="28">
        <v>1.0245370370370369E-3</v>
      </c>
      <c r="E41" s="67" t="s">
        <v>598</v>
      </c>
      <c r="F41" s="20" t="str">
        <f t="shared" si="0"/>
        <v>МС</v>
      </c>
    </row>
    <row r="42" spans="1:6" s="29" customFormat="1" ht="12.75" customHeight="1" x14ac:dyDescent="0.25">
      <c r="A42" s="65">
        <v>32</v>
      </c>
      <c r="B42" s="80" t="s">
        <v>19</v>
      </c>
      <c r="C42" s="66" t="s">
        <v>1125</v>
      </c>
      <c r="D42" s="28">
        <v>1.0255092592592592E-3</v>
      </c>
      <c r="E42" s="67" t="s">
        <v>472</v>
      </c>
      <c r="F42" s="20" t="str">
        <f t="shared" si="0"/>
        <v>МС</v>
      </c>
    </row>
    <row r="43" spans="1:6" s="29" customFormat="1" ht="12.75" customHeight="1" x14ac:dyDescent="0.25">
      <c r="A43" s="65">
        <v>33</v>
      </c>
      <c r="B43" s="80" t="s">
        <v>33</v>
      </c>
      <c r="C43" s="66" t="s">
        <v>1126</v>
      </c>
      <c r="D43" s="28">
        <v>1.0278935185185185E-3</v>
      </c>
      <c r="E43" s="67" t="s">
        <v>1130</v>
      </c>
      <c r="F43" s="20" t="str">
        <f t="shared" si="0"/>
        <v>МС</v>
      </c>
    </row>
    <row r="44" spans="1:6" s="29" customFormat="1" ht="12.75" customHeight="1" x14ac:dyDescent="0.25">
      <c r="A44" s="65">
        <v>34</v>
      </c>
      <c r="B44" s="80" t="s">
        <v>60</v>
      </c>
      <c r="C44" s="66" t="s">
        <v>605</v>
      </c>
      <c r="D44" s="28">
        <v>1.0296296296296295E-3</v>
      </c>
      <c r="E44" s="67" t="s">
        <v>598</v>
      </c>
      <c r="F44" s="20" t="str">
        <f t="shared" si="0"/>
        <v>МС</v>
      </c>
    </row>
    <row r="45" spans="1:6" s="29" customFormat="1" ht="12.75" customHeight="1" x14ac:dyDescent="0.25">
      <c r="A45" s="65">
        <v>35</v>
      </c>
      <c r="B45" s="80" t="s">
        <v>528</v>
      </c>
      <c r="C45" s="66" t="s">
        <v>1145</v>
      </c>
      <c r="D45" s="28">
        <v>1.0301041666666668E-3</v>
      </c>
      <c r="E45" s="67" t="s">
        <v>525</v>
      </c>
      <c r="F45" s="20" t="str">
        <f t="shared" si="0"/>
        <v>МС</v>
      </c>
    </row>
    <row r="46" spans="1:6" s="29" customFormat="1" ht="12.75" customHeight="1" x14ac:dyDescent="0.25">
      <c r="A46" s="65">
        <v>36</v>
      </c>
      <c r="B46" s="80" t="s">
        <v>27</v>
      </c>
      <c r="C46" s="66" t="s">
        <v>1127</v>
      </c>
      <c r="D46" s="28">
        <v>1.0303240740740741E-3</v>
      </c>
      <c r="E46" s="67" t="s">
        <v>598</v>
      </c>
      <c r="F46" s="20" t="str">
        <f t="shared" si="0"/>
        <v>МС</v>
      </c>
    </row>
    <row r="47" spans="1:6" s="29" customFormat="1" ht="12.75" customHeight="1" x14ac:dyDescent="0.25">
      <c r="A47" s="65">
        <v>37</v>
      </c>
      <c r="B47" s="80" t="s">
        <v>15</v>
      </c>
      <c r="C47" s="66" t="s">
        <v>38</v>
      </c>
      <c r="D47" s="28">
        <v>1.0306828703703704E-3</v>
      </c>
      <c r="E47" s="67" t="s">
        <v>600</v>
      </c>
      <c r="F47" s="20" t="str">
        <f t="shared" si="0"/>
        <v>МС</v>
      </c>
    </row>
    <row r="48" spans="1:6" s="29" customFormat="1" ht="12.75" customHeight="1" x14ac:dyDescent="0.25">
      <c r="A48" s="65">
        <v>38</v>
      </c>
      <c r="B48" s="80" t="s">
        <v>75</v>
      </c>
      <c r="C48" s="66" t="s">
        <v>274</v>
      </c>
      <c r="D48" s="28">
        <v>1.0313657407407407E-3</v>
      </c>
      <c r="E48" s="67" t="s">
        <v>527</v>
      </c>
      <c r="F48" s="20" t="str">
        <f t="shared" si="0"/>
        <v>МС</v>
      </c>
    </row>
    <row r="49" spans="1:6" s="29" customFormat="1" ht="12.75" customHeight="1" x14ac:dyDescent="0.25">
      <c r="A49" s="65">
        <v>39</v>
      </c>
      <c r="B49" s="80" t="s">
        <v>100</v>
      </c>
      <c r="C49" s="66" t="s">
        <v>1127</v>
      </c>
      <c r="D49" s="28">
        <v>1.0337962962962961E-3</v>
      </c>
      <c r="E49" s="67" t="s">
        <v>598</v>
      </c>
      <c r="F49" s="20" t="str">
        <f t="shared" si="0"/>
        <v>МС</v>
      </c>
    </row>
    <row r="50" spans="1:6" s="29" customFormat="1" ht="12.75" customHeight="1" x14ac:dyDescent="0.25">
      <c r="A50" s="65">
        <v>40</v>
      </c>
      <c r="B50" s="80" t="s">
        <v>115</v>
      </c>
      <c r="C50" s="66" t="s">
        <v>38</v>
      </c>
      <c r="D50" s="28">
        <v>1.0348958333333334E-3</v>
      </c>
      <c r="E50" s="67" t="s">
        <v>600</v>
      </c>
      <c r="F50" s="20" t="str">
        <f t="shared" si="0"/>
        <v>МС</v>
      </c>
    </row>
    <row r="51" spans="1:6" s="29" customFormat="1" ht="12.75" customHeight="1" x14ac:dyDescent="0.25">
      <c r="A51" s="65">
        <v>41</v>
      </c>
      <c r="B51" s="80" t="s">
        <v>95</v>
      </c>
      <c r="C51" s="66" t="s">
        <v>38</v>
      </c>
      <c r="D51" s="28">
        <v>1.0357638888888888E-3</v>
      </c>
      <c r="E51" s="67" t="s">
        <v>519</v>
      </c>
      <c r="F51" s="20" t="str">
        <f t="shared" si="0"/>
        <v>МС</v>
      </c>
    </row>
    <row r="52" spans="1:6" s="29" customFormat="1" ht="12.75" customHeight="1" x14ac:dyDescent="0.25">
      <c r="A52" s="65">
        <v>42</v>
      </c>
      <c r="B52" s="80" t="s">
        <v>47</v>
      </c>
      <c r="C52" s="66" t="s">
        <v>605</v>
      </c>
      <c r="D52" s="28">
        <v>1.0363541666666665E-3</v>
      </c>
      <c r="E52" s="67" t="s">
        <v>525</v>
      </c>
      <c r="F52" s="20" t="str">
        <f t="shared" si="0"/>
        <v>МС</v>
      </c>
    </row>
    <row r="53" spans="1:6" s="29" customFormat="1" ht="12.75" customHeight="1" x14ac:dyDescent="0.25">
      <c r="A53" s="65">
        <v>43</v>
      </c>
      <c r="B53" s="80" t="s">
        <v>73</v>
      </c>
      <c r="C53" s="66" t="s">
        <v>605</v>
      </c>
      <c r="D53" s="28">
        <v>1.0364583333333332E-3</v>
      </c>
      <c r="E53" s="67" t="s">
        <v>518</v>
      </c>
      <c r="F53" s="20" t="str">
        <f t="shared" si="0"/>
        <v>МС</v>
      </c>
    </row>
    <row r="54" spans="1:6" s="29" customFormat="1" ht="12.75" customHeight="1" x14ac:dyDescent="0.25">
      <c r="A54" s="65">
        <v>44</v>
      </c>
      <c r="B54" s="80" t="s">
        <v>68</v>
      </c>
      <c r="C54" s="66" t="s">
        <v>605</v>
      </c>
      <c r="D54" s="28">
        <v>1.0381944444444445E-3</v>
      </c>
      <c r="E54" s="67" t="s">
        <v>598</v>
      </c>
      <c r="F54" s="20" t="str">
        <f t="shared" si="0"/>
        <v>МС</v>
      </c>
    </row>
    <row r="55" spans="1:6" s="29" customFormat="1" ht="12.75" customHeight="1" x14ac:dyDescent="0.25">
      <c r="A55" s="65">
        <v>45</v>
      </c>
      <c r="B55" s="80" t="s">
        <v>63</v>
      </c>
      <c r="C55" s="66" t="s">
        <v>40</v>
      </c>
      <c r="D55" s="28">
        <v>1.0394675925925927E-3</v>
      </c>
      <c r="E55" s="67" t="s">
        <v>519</v>
      </c>
      <c r="F55" s="20" t="str">
        <f t="shared" si="0"/>
        <v>МС</v>
      </c>
    </row>
    <row r="56" spans="1:6" s="29" customFormat="1" ht="12.75" customHeight="1" x14ac:dyDescent="0.25">
      <c r="A56" s="65">
        <v>46</v>
      </c>
      <c r="B56" s="80" t="s">
        <v>102</v>
      </c>
      <c r="C56" s="66" t="s">
        <v>1127</v>
      </c>
      <c r="D56" s="28">
        <v>1.0395370370370372E-3</v>
      </c>
      <c r="E56" s="67" t="s">
        <v>525</v>
      </c>
      <c r="F56" s="20" t="str">
        <f t="shared" si="0"/>
        <v>МС</v>
      </c>
    </row>
    <row r="57" spans="1:6" s="29" customFormat="1" ht="12.75" customHeight="1" x14ac:dyDescent="0.25">
      <c r="A57" s="65">
        <v>47</v>
      </c>
      <c r="B57" s="80" t="s">
        <v>529</v>
      </c>
      <c r="C57" s="66" t="s">
        <v>1125</v>
      </c>
      <c r="D57" s="28">
        <v>1.0398148148148148E-3</v>
      </c>
      <c r="E57" s="67" t="s">
        <v>598</v>
      </c>
      <c r="F57" s="20" t="str">
        <f t="shared" si="0"/>
        <v>МС</v>
      </c>
    </row>
    <row r="58" spans="1:6" s="29" customFormat="1" ht="12.75" customHeight="1" x14ac:dyDescent="0.25">
      <c r="A58" s="65">
        <v>48</v>
      </c>
      <c r="B58" s="80" t="s">
        <v>480</v>
      </c>
      <c r="C58" s="66" t="s">
        <v>78</v>
      </c>
      <c r="D58" s="28">
        <v>1.0399305555555554E-3</v>
      </c>
      <c r="E58" s="67" t="s">
        <v>1067</v>
      </c>
      <c r="F58" s="20" t="str">
        <f t="shared" si="0"/>
        <v>МС</v>
      </c>
    </row>
    <row r="59" spans="1:6" s="29" customFormat="1" ht="12.75" customHeight="1" x14ac:dyDescent="0.25">
      <c r="A59" s="65">
        <v>49</v>
      </c>
      <c r="B59" s="80" t="s">
        <v>94</v>
      </c>
      <c r="C59" s="66" t="s">
        <v>605</v>
      </c>
      <c r="D59" s="28">
        <v>1.0401620370370371E-3</v>
      </c>
      <c r="E59" s="67" t="s">
        <v>527</v>
      </c>
      <c r="F59" s="20" t="str">
        <f t="shared" si="0"/>
        <v>МС</v>
      </c>
    </row>
    <row r="60" spans="1:6" s="29" customFormat="1" ht="12.75" customHeight="1" x14ac:dyDescent="0.25">
      <c r="A60" s="65">
        <v>50</v>
      </c>
      <c r="B60" s="80" t="s">
        <v>76</v>
      </c>
      <c r="C60" s="66" t="s">
        <v>1127</v>
      </c>
      <c r="D60" s="28">
        <v>1.0414814814814813E-3</v>
      </c>
      <c r="E60" s="67" t="s">
        <v>525</v>
      </c>
      <c r="F60" s="20" t="str">
        <f t="shared" si="0"/>
        <v>МС</v>
      </c>
    </row>
    <row r="61" spans="1:6" s="29" customFormat="1" ht="12.75" customHeight="1" x14ac:dyDescent="0.25">
      <c r="A61" s="65">
        <v>51</v>
      </c>
      <c r="B61" s="80" t="s">
        <v>583</v>
      </c>
      <c r="C61" s="66" t="s">
        <v>31</v>
      </c>
      <c r="D61" s="28">
        <v>1.0415509259259258E-3</v>
      </c>
      <c r="E61" s="67" t="s">
        <v>591</v>
      </c>
      <c r="F61" s="20" t="str">
        <f t="shared" si="0"/>
        <v>МС</v>
      </c>
    </row>
    <row r="62" spans="1:6" s="29" customFormat="1" ht="12.75" customHeight="1" x14ac:dyDescent="0.25">
      <c r="A62" s="65">
        <v>52</v>
      </c>
      <c r="B62" s="80" t="s">
        <v>584</v>
      </c>
      <c r="C62" s="66" t="s">
        <v>1126</v>
      </c>
      <c r="D62" s="28">
        <v>1.0417824074074075E-3</v>
      </c>
      <c r="E62" s="67" t="s">
        <v>598</v>
      </c>
      <c r="F62" s="20" t="str">
        <f t="shared" si="0"/>
        <v>кандидат в мастера спорта</v>
      </c>
    </row>
    <row r="63" spans="1:6" s="29" customFormat="1" ht="12.75" customHeight="1" x14ac:dyDescent="0.25">
      <c r="A63" s="65">
        <v>53</v>
      </c>
      <c r="B63" s="80" t="s">
        <v>82</v>
      </c>
      <c r="C63" s="66" t="s">
        <v>605</v>
      </c>
      <c r="D63" s="28">
        <v>1.0421296296296296E-3</v>
      </c>
      <c r="E63" s="67" t="s">
        <v>598</v>
      </c>
      <c r="F63" s="20" t="str">
        <f t="shared" si="0"/>
        <v>кандидат в мастера спорта</v>
      </c>
    </row>
    <row r="64" spans="1:6" s="29" customFormat="1" ht="12.75" customHeight="1" x14ac:dyDescent="0.25">
      <c r="A64" s="65">
        <v>54</v>
      </c>
      <c r="B64" s="80" t="s">
        <v>88</v>
      </c>
      <c r="C64" s="66" t="s">
        <v>44</v>
      </c>
      <c r="D64" s="28">
        <v>1.0425925925925926E-3</v>
      </c>
      <c r="E64" s="67" t="s">
        <v>527</v>
      </c>
      <c r="F64" s="20" t="str">
        <f t="shared" si="0"/>
        <v>кандидат в мастера спорта</v>
      </c>
    </row>
    <row r="65" spans="1:6" s="29" customFormat="1" ht="12.75" customHeight="1" x14ac:dyDescent="0.25">
      <c r="A65" s="65">
        <v>55</v>
      </c>
      <c r="B65" s="80" t="s">
        <v>71</v>
      </c>
      <c r="C65" s="66" t="s">
        <v>40</v>
      </c>
      <c r="D65" s="28">
        <v>1.0435300925925926E-3</v>
      </c>
      <c r="E65" s="67" t="s">
        <v>472</v>
      </c>
      <c r="F65" s="20" t="str">
        <f t="shared" si="0"/>
        <v>кандидат в мастера спорта</v>
      </c>
    </row>
    <row r="66" spans="1:6" s="29" customFormat="1" ht="12.75" customHeight="1" x14ac:dyDescent="0.25">
      <c r="A66" s="65">
        <v>56</v>
      </c>
      <c r="B66" s="80" t="s">
        <v>49</v>
      </c>
      <c r="C66" s="66" t="s">
        <v>1125</v>
      </c>
      <c r="D66" s="28">
        <v>1.0440046296296295E-3</v>
      </c>
      <c r="E66" s="67" t="s">
        <v>600</v>
      </c>
      <c r="F66" s="20" t="str">
        <f t="shared" si="0"/>
        <v>кандидат в мастера спорта</v>
      </c>
    </row>
    <row r="67" spans="1:6" s="29" customFormat="1" ht="12.75" customHeight="1" x14ac:dyDescent="0.25">
      <c r="A67" s="65">
        <v>57</v>
      </c>
      <c r="B67" s="80" t="s">
        <v>107</v>
      </c>
      <c r="C67" s="66" t="s">
        <v>1126</v>
      </c>
      <c r="D67" s="28">
        <v>1.0440972222222221E-3</v>
      </c>
      <c r="E67" s="67" t="s">
        <v>598</v>
      </c>
      <c r="F67" s="20" t="str">
        <f t="shared" si="0"/>
        <v>кандидат в мастера спорта</v>
      </c>
    </row>
    <row r="68" spans="1:6" s="29" customFormat="1" ht="12.75" customHeight="1" x14ac:dyDescent="0.25">
      <c r="A68" s="65">
        <v>58</v>
      </c>
      <c r="B68" s="80" t="s">
        <v>479</v>
      </c>
      <c r="C68" s="66" t="s">
        <v>1125</v>
      </c>
      <c r="D68" s="28">
        <v>1.0446759259259259E-3</v>
      </c>
      <c r="E68" s="67" t="s">
        <v>472</v>
      </c>
      <c r="F68" s="20" t="str">
        <f t="shared" si="0"/>
        <v>кандидат в мастера спорта</v>
      </c>
    </row>
    <row r="69" spans="1:6" s="29" customFormat="1" ht="12.75" customHeight="1" x14ac:dyDescent="0.25">
      <c r="A69" s="65">
        <v>59</v>
      </c>
      <c r="B69" s="80" t="s">
        <v>530</v>
      </c>
      <c r="C69" s="66" t="s">
        <v>1125</v>
      </c>
      <c r="D69" s="28">
        <v>1.0449189814814815E-3</v>
      </c>
      <c r="E69" s="67" t="s">
        <v>525</v>
      </c>
      <c r="F69" s="20" t="str">
        <f t="shared" si="0"/>
        <v>кандидат в мастера спорта</v>
      </c>
    </row>
    <row r="70" spans="1:6" s="29" customFormat="1" ht="12.75" customHeight="1" x14ac:dyDescent="0.25">
      <c r="A70" s="65">
        <v>60</v>
      </c>
      <c r="B70" s="80" t="s">
        <v>48</v>
      </c>
      <c r="C70" s="66" t="s">
        <v>38</v>
      </c>
      <c r="D70" s="28">
        <v>1.0454398148148148E-3</v>
      </c>
      <c r="E70" s="67" t="s">
        <v>472</v>
      </c>
      <c r="F70" s="20" t="str">
        <f t="shared" si="0"/>
        <v>кандидат в мастера спорта</v>
      </c>
    </row>
    <row r="71" spans="1:6" s="29" customFormat="1" ht="12.75" customHeight="1" x14ac:dyDescent="0.25">
      <c r="A71" s="65">
        <v>61</v>
      </c>
      <c r="B71" s="80" t="s">
        <v>146</v>
      </c>
      <c r="C71" s="66" t="s">
        <v>1125</v>
      </c>
      <c r="D71" s="28">
        <v>1.0461805555555556E-3</v>
      </c>
      <c r="E71" s="67" t="s">
        <v>1104</v>
      </c>
      <c r="F71" s="20" t="str">
        <f t="shared" si="0"/>
        <v>кандидат в мастера спорта</v>
      </c>
    </row>
    <row r="72" spans="1:6" s="29" customFormat="1" ht="12.75" customHeight="1" x14ac:dyDescent="0.25">
      <c r="A72" s="65">
        <v>62</v>
      </c>
      <c r="B72" s="80" t="s">
        <v>117</v>
      </c>
      <c r="C72" s="66" t="s">
        <v>605</v>
      </c>
      <c r="D72" s="28">
        <v>1.0466435185185186E-3</v>
      </c>
      <c r="E72" s="67" t="s">
        <v>527</v>
      </c>
      <c r="F72" s="20" t="str">
        <f t="shared" si="0"/>
        <v>кандидат в мастера спорта</v>
      </c>
    </row>
    <row r="73" spans="1:6" s="29" customFormat="1" ht="12.75" customHeight="1" x14ac:dyDescent="0.25">
      <c r="A73" s="65">
        <v>63</v>
      </c>
      <c r="B73" s="80" t="s">
        <v>67</v>
      </c>
      <c r="C73" s="66" t="s">
        <v>276</v>
      </c>
      <c r="D73" s="28">
        <v>1.0467592592592592E-3</v>
      </c>
      <c r="E73" s="67" t="s">
        <v>519</v>
      </c>
      <c r="F73" s="20" t="str">
        <f t="shared" si="0"/>
        <v>кандидат в мастера спорта</v>
      </c>
    </row>
    <row r="74" spans="1:6" s="29" customFormat="1" ht="12.75" customHeight="1" x14ac:dyDescent="0.25">
      <c r="A74" s="65">
        <v>64</v>
      </c>
      <c r="B74" s="80" t="s">
        <v>532</v>
      </c>
      <c r="C74" s="66" t="s">
        <v>44</v>
      </c>
      <c r="D74" s="28">
        <v>1.0468750000000001E-3</v>
      </c>
      <c r="E74" s="67" t="s">
        <v>598</v>
      </c>
      <c r="F74" s="20" t="str">
        <f t="shared" si="0"/>
        <v>кандидат в мастера спорта</v>
      </c>
    </row>
    <row r="75" spans="1:6" s="29" customFormat="1" ht="12.75" customHeight="1" x14ac:dyDescent="0.25">
      <c r="A75" s="65">
        <v>65</v>
      </c>
      <c r="B75" s="80" t="s">
        <v>99</v>
      </c>
      <c r="C75" s="66" t="s">
        <v>605</v>
      </c>
      <c r="D75" s="28">
        <v>1.0494212962962963E-3</v>
      </c>
      <c r="E75" s="67" t="s">
        <v>598</v>
      </c>
      <c r="F75" s="20" t="str">
        <f t="shared" ref="F75:F138" si="1">IF(D75&lt;=85.5/86400,"МСМК",IF(D75&lt;=90/86400,"МС",IF(D75&lt;=94/86400,"кандидат в мастера спорта",IF(D75&lt;=99/86400,"1 спортивный разряд",IF(D75&lt;=107.5/86400,"2 спортивный разряд",IF(D75&lt;=114/86400,"3 спортивный разряд",IF(D75&lt;=123/86400,"1 юношеский разряд",IF(D75&lt;=138/86400,"2 юношеский разряд",IF(D75&lt;=144/86400,"3 юношеский разряд","")))))))))</f>
        <v>кандидат в мастера спорта</v>
      </c>
    </row>
    <row r="76" spans="1:6" s="29" customFormat="1" ht="12.75" customHeight="1" x14ac:dyDescent="0.25">
      <c r="A76" s="65">
        <v>66</v>
      </c>
      <c r="B76" s="80" t="s">
        <v>62</v>
      </c>
      <c r="C76" s="66" t="s">
        <v>38</v>
      </c>
      <c r="D76" s="28">
        <v>1.0497685185185185E-3</v>
      </c>
      <c r="E76" s="67" t="s">
        <v>591</v>
      </c>
      <c r="F76" s="20" t="str">
        <f t="shared" si="1"/>
        <v>кандидат в мастера спорта</v>
      </c>
    </row>
    <row r="77" spans="1:6" s="29" customFormat="1" ht="12.75" customHeight="1" x14ac:dyDescent="0.25">
      <c r="A77" s="65">
        <v>67</v>
      </c>
      <c r="B77" s="80" t="s">
        <v>108</v>
      </c>
      <c r="C77" s="66" t="s">
        <v>1127</v>
      </c>
      <c r="D77" s="28">
        <v>1.0503472222222223E-3</v>
      </c>
      <c r="E77" s="67" t="s">
        <v>1104</v>
      </c>
      <c r="F77" s="20" t="str">
        <f t="shared" si="1"/>
        <v>кандидат в мастера спорта</v>
      </c>
    </row>
    <row r="78" spans="1:6" s="29" customFormat="1" ht="12.75" customHeight="1" x14ac:dyDescent="0.25">
      <c r="A78" s="65">
        <v>68</v>
      </c>
      <c r="B78" s="80" t="s">
        <v>112</v>
      </c>
      <c r="C78" s="66" t="s">
        <v>274</v>
      </c>
      <c r="D78" s="28">
        <v>1.0506944444444444E-3</v>
      </c>
      <c r="E78" s="67" t="s">
        <v>527</v>
      </c>
      <c r="F78" s="20" t="str">
        <f t="shared" si="1"/>
        <v>кандидат в мастера спорта</v>
      </c>
    </row>
    <row r="79" spans="1:6" s="29" customFormat="1" ht="12.75" customHeight="1" x14ac:dyDescent="0.25">
      <c r="A79" s="65">
        <v>69</v>
      </c>
      <c r="B79" s="80" t="s">
        <v>90</v>
      </c>
      <c r="C79" s="66" t="s">
        <v>1125</v>
      </c>
      <c r="D79" s="28">
        <v>1.0509259259259259E-3</v>
      </c>
      <c r="E79" s="67" t="s">
        <v>591</v>
      </c>
      <c r="F79" s="20" t="str">
        <f t="shared" si="1"/>
        <v>кандидат в мастера спорта</v>
      </c>
    </row>
    <row r="80" spans="1:6" s="29" customFormat="1" ht="13.5" customHeight="1" x14ac:dyDescent="0.25">
      <c r="A80" s="65">
        <v>70</v>
      </c>
      <c r="B80" s="80" t="s">
        <v>23</v>
      </c>
      <c r="C80" s="66" t="s">
        <v>24</v>
      </c>
      <c r="D80" s="28">
        <v>1.0515393518518517E-3</v>
      </c>
      <c r="E80" s="67" t="s">
        <v>600</v>
      </c>
      <c r="F80" s="20" t="str">
        <f t="shared" si="1"/>
        <v>кандидат в мастера спорта</v>
      </c>
    </row>
    <row r="81" spans="1:6" s="29" customFormat="1" ht="12.75" customHeight="1" x14ac:dyDescent="0.25">
      <c r="A81" s="65">
        <v>71</v>
      </c>
      <c r="B81" s="80" t="s">
        <v>104</v>
      </c>
      <c r="C81" s="66" t="s">
        <v>31</v>
      </c>
      <c r="D81" s="28">
        <v>1.0517361111111111E-3</v>
      </c>
      <c r="E81" s="67" t="s">
        <v>595</v>
      </c>
      <c r="F81" s="20" t="str">
        <f t="shared" si="1"/>
        <v>кандидат в мастера спорта</v>
      </c>
    </row>
    <row r="82" spans="1:6" s="29" customFormat="1" ht="12.75" customHeight="1" x14ac:dyDescent="0.25">
      <c r="A82" s="65">
        <v>72</v>
      </c>
      <c r="B82" s="80" t="s">
        <v>25</v>
      </c>
      <c r="C82" s="66" t="s">
        <v>1125</v>
      </c>
      <c r="D82" s="28">
        <v>1.0531481481481481E-3</v>
      </c>
      <c r="E82" s="67" t="s">
        <v>472</v>
      </c>
      <c r="F82" s="20" t="str">
        <f t="shared" si="1"/>
        <v>кандидат в мастера спорта</v>
      </c>
    </row>
    <row r="83" spans="1:6" s="29" customFormat="1" ht="12.75" customHeight="1" x14ac:dyDescent="0.25">
      <c r="A83" s="65">
        <v>73</v>
      </c>
      <c r="B83" s="80" t="s">
        <v>535</v>
      </c>
      <c r="C83" s="66" t="s">
        <v>1127</v>
      </c>
      <c r="D83" s="28">
        <v>1.053587962962963E-3</v>
      </c>
      <c r="E83" s="67" t="s">
        <v>598</v>
      </c>
      <c r="F83" s="20" t="str">
        <f t="shared" si="1"/>
        <v>кандидат в мастера спорта</v>
      </c>
    </row>
    <row r="84" spans="1:6" s="29" customFormat="1" ht="12.75" customHeight="1" x14ac:dyDescent="0.25">
      <c r="A84" s="65">
        <v>74</v>
      </c>
      <c r="B84" s="80" t="s">
        <v>35</v>
      </c>
      <c r="C84" s="66" t="s">
        <v>36</v>
      </c>
      <c r="D84" s="28">
        <v>1.054861111111111E-3</v>
      </c>
      <c r="E84" s="67" t="s">
        <v>598</v>
      </c>
      <c r="F84" s="20" t="str">
        <f t="shared" si="1"/>
        <v>кандидат в мастера спорта</v>
      </c>
    </row>
    <row r="85" spans="1:6" s="29" customFormat="1" ht="12.75" customHeight="1" x14ac:dyDescent="0.25">
      <c r="A85" s="65">
        <v>75</v>
      </c>
      <c r="B85" s="80" t="s">
        <v>84</v>
      </c>
      <c r="C85" s="66" t="s">
        <v>40</v>
      </c>
      <c r="D85" s="28">
        <v>1.0548842592592593E-3</v>
      </c>
      <c r="E85" s="67" t="s">
        <v>600</v>
      </c>
      <c r="F85" s="20" t="str">
        <f t="shared" si="1"/>
        <v>кандидат в мастера спорта</v>
      </c>
    </row>
    <row r="86" spans="1:6" s="29" customFormat="1" ht="12.75" customHeight="1" x14ac:dyDescent="0.25">
      <c r="A86" s="65">
        <v>76</v>
      </c>
      <c r="B86" s="80" t="s">
        <v>126</v>
      </c>
      <c r="C86" s="66" t="s">
        <v>1126</v>
      </c>
      <c r="D86" s="28">
        <v>1.0567129629629629E-3</v>
      </c>
      <c r="E86" s="67" t="s">
        <v>1104</v>
      </c>
      <c r="F86" s="20" t="str">
        <f t="shared" si="1"/>
        <v>кандидат в мастера спорта</v>
      </c>
    </row>
    <row r="87" spans="1:6" s="29" customFormat="1" ht="12.75" customHeight="1" x14ac:dyDescent="0.25">
      <c r="A87" s="65">
        <v>77</v>
      </c>
      <c r="B87" s="80" t="s">
        <v>172</v>
      </c>
      <c r="C87" s="66" t="s">
        <v>1127</v>
      </c>
      <c r="D87" s="28">
        <v>1.0578703703703705E-3</v>
      </c>
      <c r="E87" s="67" t="s">
        <v>1130</v>
      </c>
      <c r="F87" s="20" t="str">
        <f t="shared" si="1"/>
        <v>кандидат в мастера спорта</v>
      </c>
    </row>
    <row r="88" spans="1:6" s="29" customFormat="1" ht="12.75" customHeight="1" x14ac:dyDescent="0.25">
      <c r="A88" s="65">
        <v>78</v>
      </c>
      <c r="B88" s="80" t="s">
        <v>89</v>
      </c>
      <c r="C88" s="66" t="s">
        <v>605</v>
      </c>
      <c r="D88" s="28">
        <v>1.0582523148148148E-3</v>
      </c>
      <c r="E88" s="67" t="s">
        <v>525</v>
      </c>
      <c r="F88" s="20" t="str">
        <f t="shared" si="1"/>
        <v>кандидат в мастера спорта</v>
      </c>
    </row>
    <row r="89" spans="1:6" s="29" customFormat="1" ht="12.75" customHeight="1" x14ac:dyDescent="0.25">
      <c r="A89" s="65">
        <v>79</v>
      </c>
      <c r="B89" s="80" t="s">
        <v>57</v>
      </c>
      <c r="C89" s="66" t="s">
        <v>605</v>
      </c>
      <c r="D89" s="28">
        <v>1.0594907407407408E-3</v>
      </c>
      <c r="E89" s="67" t="s">
        <v>598</v>
      </c>
      <c r="F89" s="20" t="str">
        <f t="shared" si="1"/>
        <v>кандидат в мастера спорта</v>
      </c>
    </row>
    <row r="90" spans="1:6" s="29" customFormat="1" ht="12.75" customHeight="1" x14ac:dyDescent="0.25">
      <c r="A90" s="65">
        <v>80</v>
      </c>
      <c r="B90" s="80" t="s">
        <v>46</v>
      </c>
      <c r="C90" s="66" t="s">
        <v>24</v>
      </c>
      <c r="D90" s="28">
        <v>1.0608217592592592E-3</v>
      </c>
      <c r="E90" s="67" t="s">
        <v>525</v>
      </c>
      <c r="F90" s="20" t="str">
        <f t="shared" si="1"/>
        <v>кандидат в мастера спорта</v>
      </c>
    </row>
    <row r="91" spans="1:6" s="29" customFormat="1" ht="12.75" customHeight="1" x14ac:dyDescent="0.25">
      <c r="A91" s="65">
        <v>81</v>
      </c>
      <c r="B91" s="80" t="s">
        <v>20</v>
      </c>
      <c r="C91" s="66" t="s">
        <v>1125</v>
      </c>
      <c r="D91" s="28">
        <v>1.0616550925925926E-3</v>
      </c>
      <c r="E91" s="67" t="s">
        <v>472</v>
      </c>
      <c r="F91" s="20" t="str">
        <f t="shared" si="1"/>
        <v>кандидат в мастера спорта</v>
      </c>
    </row>
    <row r="92" spans="1:6" s="29" customFormat="1" ht="12.75" customHeight="1" x14ac:dyDescent="0.25">
      <c r="A92" s="65">
        <v>82</v>
      </c>
      <c r="B92" s="80" t="s">
        <v>61</v>
      </c>
      <c r="C92" s="66" t="s">
        <v>40</v>
      </c>
      <c r="D92" s="28">
        <v>1.0634259259259258E-3</v>
      </c>
      <c r="E92" s="67" t="s">
        <v>519</v>
      </c>
      <c r="F92" s="20" t="str">
        <f t="shared" si="1"/>
        <v>кандидат в мастера спорта</v>
      </c>
    </row>
    <row r="93" spans="1:6" s="29" customFormat="1" ht="12.75" customHeight="1" x14ac:dyDescent="0.25">
      <c r="A93" s="65">
        <v>83</v>
      </c>
      <c r="B93" s="80" t="s">
        <v>137</v>
      </c>
      <c r="C93" s="66" t="s">
        <v>1125</v>
      </c>
      <c r="D93" s="28">
        <v>1.0652777777777778E-3</v>
      </c>
      <c r="E93" s="67" t="s">
        <v>595</v>
      </c>
      <c r="F93" s="20" t="str">
        <f t="shared" si="1"/>
        <v>кандидат в мастера спорта</v>
      </c>
    </row>
    <row r="94" spans="1:6" s="29" customFormat="1" ht="12.75" customHeight="1" x14ac:dyDescent="0.25">
      <c r="A94" s="65">
        <v>84</v>
      </c>
      <c r="B94" s="80" t="s">
        <v>168</v>
      </c>
      <c r="C94" s="66" t="s">
        <v>1127</v>
      </c>
      <c r="D94" s="28">
        <v>1.0656249999999999E-3</v>
      </c>
      <c r="E94" s="67" t="s">
        <v>598</v>
      </c>
      <c r="F94" s="20" t="str">
        <f t="shared" si="1"/>
        <v>кандидат в мастера спорта</v>
      </c>
    </row>
    <row r="95" spans="1:6" s="29" customFormat="1" ht="12.75" customHeight="1" x14ac:dyDescent="0.25">
      <c r="A95" s="65">
        <v>85</v>
      </c>
      <c r="B95" s="80" t="s">
        <v>85</v>
      </c>
      <c r="C95" s="66" t="s">
        <v>80</v>
      </c>
      <c r="D95" s="28">
        <v>1.0657407407407408E-3</v>
      </c>
      <c r="E95" s="67" t="s">
        <v>591</v>
      </c>
      <c r="F95" s="20" t="str">
        <f t="shared" si="1"/>
        <v>кандидат в мастера спорта</v>
      </c>
    </row>
    <row r="96" spans="1:6" s="29" customFormat="1" ht="12.75" customHeight="1" x14ac:dyDescent="0.25">
      <c r="A96" s="65">
        <v>86</v>
      </c>
      <c r="B96" s="80" t="s">
        <v>87</v>
      </c>
      <c r="C96" s="66" t="s">
        <v>44</v>
      </c>
      <c r="D96" s="28">
        <v>1.0664814814814816E-3</v>
      </c>
      <c r="E96" s="67" t="s">
        <v>472</v>
      </c>
      <c r="F96" s="20" t="str">
        <f t="shared" si="1"/>
        <v>кандидат в мастера спорта</v>
      </c>
    </row>
    <row r="97" spans="1:6" s="29" customFormat="1" ht="12.75" customHeight="1" x14ac:dyDescent="0.25">
      <c r="A97" s="65">
        <v>87</v>
      </c>
      <c r="B97" s="80" t="s">
        <v>131</v>
      </c>
      <c r="C97" s="66" t="s">
        <v>44</v>
      </c>
      <c r="D97" s="28">
        <v>1.0665509259259261E-3</v>
      </c>
      <c r="E97" s="67" t="s">
        <v>595</v>
      </c>
      <c r="F97" s="20" t="str">
        <f t="shared" si="1"/>
        <v>кандидат в мастера спорта</v>
      </c>
    </row>
    <row r="98" spans="1:6" s="29" customFormat="1" ht="12.75" customHeight="1" x14ac:dyDescent="0.25">
      <c r="A98" s="65">
        <v>88</v>
      </c>
      <c r="B98" s="80" t="s">
        <v>130</v>
      </c>
      <c r="C98" s="66" t="s">
        <v>1127</v>
      </c>
      <c r="D98" s="28">
        <v>1.0667824074074073E-3</v>
      </c>
      <c r="E98" s="67" t="s">
        <v>591</v>
      </c>
      <c r="F98" s="20" t="str">
        <f t="shared" si="1"/>
        <v>кандидат в мастера спорта</v>
      </c>
    </row>
    <row r="99" spans="1:6" s="29" customFormat="1" ht="12.75" customHeight="1" x14ac:dyDescent="0.25">
      <c r="A99" s="65">
        <v>89</v>
      </c>
      <c r="B99" s="80" t="s">
        <v>531</v>
      </c>
      <c r="C99" s="66" t="s">
        <v>1125</v>
      </c>
      <c r="D99" s="28">
        <v>1.0672453703703703E-3</v>
      </c>
      <c r="E99" s="67" t="s">
        <v>525</v>
      </c>
      <c r="F99" s="20" t="str">
        <f t="shared" si="1"/>
        <v>кандидат в мастера спорта</v>
      </c>
    </row>
    <row r="100" spans="1:6" s="29" customFormat="1" ht="12.75" customHeight="1" x14ac:dyDescent="0.25">
      <c r="A100" s="65">
        <v>90</v>
      </c>
      <c r="B100" s="80" t="s">
        <v>537</v>
      </c>
      <c r="C100" s="66" t="s">
        <v>80</v>
      </c>
      <c r="D100" s="28">
        <v>1.0673958333333334E-3</v>
      </c>
      <c r="E100" s="67" t="s">
        <v>525</v>
      </c>
      <c r="F100" s="20" t="str">
        <f t="shared" si="1"/>
        <v>кандидат в мастера спорта</v>
      </c>
    </row>
    <row r="101" spans="1:6" s="29" customFormat="1" ht="12.75" customHeight="1" x14ac:dyDescent="0.25">
      <c r="A101" s="65">
        <v>91</v>
      </c>
      <c r="B101" s="80" t="s">
        <v>134</v>
      </c>
      <c r="C101" s="66" t="s">
        <v>1125</v>
      </c>
      <c r="D101" s="28">
        <v>1.0685185185185183E-3</v>
      </c>
      <c r="E101" s="67" t="s">
        <v>526</v>
      </c>
      <c r="F101" s="20" t="str">
        <f t="shared" si="1"/>
        <v>кандидат в мастера спорта</v>
      </c>
    </row>
    <row r="102" spans="1:6" s="29" customFormat="1" ht="12.75" customHeight="1" x14ac:dyDescent="0.25">
      <c r="A102" s="65">
        <v>92</v>
      </c>
      <c r="B102" s="80" t="s">
        <v>54</v>
      </c>
      <c r="C102" s="66" t="s">
        <v>24</v>
      </c>
      <c r="D102" s="28">
        <v>1.06875E-3</v>
      </c>
      <c r="E102" s="67" t="s">
        <v>591</v>
      </c>
      <c r="F102" s="20" t="str">
        <f t="shared" si="1"/>
        <v>кандидат в мастера спорта</v>
      </c>
    </row>
    <row r="103" spans="1:6" s="29" customFormat="1" ht="12.75" customHeight="1" x14ac:dyDescent="0.25">
      <c r="A103" s="65">
        <v>93</v>
      </c>
      <c r="B103" s="80" t="s">
        <v>92</v>
      </c>
      <c r="C103" s="66" t="s">
        <v>1125</v>
      </c>
      <c r="D103" s="28">
        <v>1.0688657407407407E-3</v>
      </c>
      <c r="E103" s="67" t="s">
        <v>598</v>
      </c>
      <c r="F103" s="20" t="str">
        <f t="shared" si="1"/>
        <v>кандидат в мастера спорта</v>
      </c>
    </row>
    <row r="104" spans="1:6" s="29" customFormat="1" ht="12.75" customHeight="1" x14ac:dyDescent="0.25">
      <c r="A104" s="65">
        <v>94</v>
      </c>
      <c r="B104" s="80" t="s">
        <v>140</v>
      </c>
      <c r="C104" s="66" t="s">
        <v>1125</v>
      </c>
      <c r="D104" s="28">
        <v>1.0700231481481483E-3</v>
      </c>
      <c r="E104" s="67" t="s">
        <v>526</v>
      </c>
      <c r="F104" s="20" t="str">
        <f t="shared" si="1"/>
        <v>кандидат в мастера спорта</v>
      </c>
    </row>
    <row r="105" spans="1:6" s="29" customFormat="1" ht="12.75" customHeight="1" x14ac:dyDescent="0.25">
      <c r="A105" s="65">
        <v>95</v>
      </c>
      <c r="B105" s="80" t="s">
        <v>29</v>
      </c>
      <c r="C105" s="66" t="s">
        <v>1127</v>
      </c>
      <c r="D105" s="28">
        <v>1.0701851851851851E-3</v>
      </c>
      <c r="E105" s="67" t="s">
        <v>525</v>
      </c>
      <c r="F105" s="20" t="str">
        <f t="shared" si="1"/>
        <v>кандидат в мастера спорта</v>
      </c>
    </row>
    <row r="106" spans="1:6" s="29" customFormat="1" ht="12.75" customHeight="1" x14ac:dyDescent="0.25">
      <c r="A106" s="65">
        <v>96</v>
      </c>
      <c r="B106" s="80" t="s">
        <v>96</v>
      </c>
      <c r="C106" s="66" t="s">
        <v>36</v>
      </c>
      <c r="D106" s="28">
        <v>1.0702546296296296E-3</v>
      </c>
      <c r="E106" s="67" t="s">
        <v>519</v>
      </c>
      <c r="F106" s="20" t="str">
        <f t="shared" si="1"/>
        <v>кандидат в мастера спорта</v>
      </c>
    </row>
    <row r="107" spans="1:6" s="29" customFormat="1" ht="12.75" customHeight="1" x14ac:dyDescent="0.25">
      <c r="A107" s="65">
        <v>97</v>
      </c>
      <c r="B107" s="80" t="s">
        <v>516</v>
      </c>
      <c r="C107" s="66" t="s">
        <v>36</v>
      </c>
      <c r="D107" s="28">
        <v>1.0706018518518519E-3</v>
      </c>
      <c r="E107" s="67" t="s">
        <v>519</v>
      </c>
      <c r="F107" s="20" t="str">
        <f t="shared" si="1"/>
        <v>кандидат в мастера спорта</v>
      </c>
    </row>
    <row r="108" spans="1:6" s="29" customFormat="1" ht="12.75" customHeight="1" x14ac:dyDescent="0.25">
      <c r="A108" s="65">
        <v>98</v>
      </c>
      <c r="B108" s="80" t="s">
        <v>133</v>
      </c>
      <c r="C108" s="66" t="s">
        <v>78</v>
      </c>
      <c r="D108" s="28">
        <v>1.071111111111111E-3</v>
      </c>
      <c r="E108" s="67" t="s">
        <v>525</v>
      </c>
      <c r="F108" s="20" t="str">
        <f t="shared" si="1"/>
        <v>кандидат в мастера спорта</v>
      </c>
    </row>
    <row r="109" spans="1:6" ht="12.75" customHeight="1" x14ac:dyDescent="0.3">
      <c r="A109" s="65">
        <v>99</v>
      </c>
      <c r="B109" s="80" t="s">
        <v>13</v>
      </c>
      <c r="C109" s="66" t="s">
        <v>274</v>
      </c>
      <c r="D109" s="28">
        <v>1.0719791666666666E-3</v>
      </c>
      <c r="E109" s="67" t="s">
        <v>1073</v>
      </c>
      <c r="F109" s="20" t="str">
        <f t="shared" si="1"/>
        <v>кандидат в мастера спорта</v>
      </c>
    </row>
    <row r="110" spans="1:6" s="29" customFormat="1" ht="12.75" customHeight="1" x14ac:dyDescent="0.25">
      <c r="A110" s="65">
        <v>100</v>
      </c>
      <c r="B110" s="80" t="s">
        <v>149</v>
      </c>
      <c r="C110" s="66" t="s">
        <v>1127</v>
      </c>
      <c r="D110" s="28">
        <v>1.0719907407407408E-3</v>
      </c>
      <c r="E110" s="67" t="s">
        <v>595</v>
      </c>
      <c r="F110" s="20" t="str">
        <f t="shared" si="1"/>
        <v>кандидат в мастера спорта</v>
      </c>
    </row>
    <row r="111" spans="1:6" s="29" customFormat="1" ht="12.75" customHeight="1" x14ac:dyDescent="0.25">
      <c r="A111" s="65">
        <v>101</v>
      </c>
      <c r="B111" s="80" t="s">
        <v>53</v>
      </c>
      <c r="C111" s="66" t="s">
        <v>274</v>
      </c>
      <c r="D111" s="28">
        <v>1.0722222222222222E-3</v>
      </c>
      <c r="E111" s="67" t="s">
        <v>595</v>
      </c>
      <c r="F111" s="20" t="str">
        <f t="shared" si="1"/>
        <v>кандидат в мастера спорта</v>
      </c>
    </row>
    <row r="112" spans="1:6" s="29" customFormat="1" ht="12.75" customHeight="1" x14ac:dyDescent="0.25">
      <c r="A112" s="65">
        <v>102</v>
      </c>
      <c r="B112" s="80" t="s">
        <v>111</v>
      </c>
      <c r="C112" s="66" t="s">
        <v>1125</v>
      </c>
      <c r="D112" s="28">
        <v>1.0739583333333334E-3</v>
      </c>
      <c r="E112" s="67" t="s">
        <v>526</v>
      </c>
      <c r="F112" s="20" t="str">
        <f t="shared" si="1"/>
        <v>кандидат в мастера спорта</v>
      </c>
    </row>
    <row r="113" spans="1:6" s="29" customFormat="1" ht="12.75" customHeight="1" x14ac:dyDescent="0.25">
      <c r="A113" s="65">
        <v>103</v>
      </c>
      <c r="B113" s="80" t="s">
        <v>79</v>
      </c>
      <c r="C113" s="66" t="s">
        <v>80</v>
      </c>
      <c r="D113" s="28">
        <v>1.0740740740740741E-3</v>
      </c>
      <c r="E113" s="67" t="s">
        <v>595</v>
      </c>
      <c r="F113" s="20" t="str">
        <f t="shared" si="1"/>
        <v>кандидат в мастера спорта</v>
      </c>
    </row>
    <row r="114" spans="1:6" s="29" customFormat="1" ht="12.75" customHeight="1" x14ac:dyDescent="0.25">
      <c r="A114" s="65">
        <v>104</v>
      </c>
      <c r="B114" s="80" t="s">
        <v>34</v>
      </c>
      <c r="C114" s="66" t="s">
        <v>1127</v>
      </c>
      <c r="D114" s="28">
        <v>1.0742708333333333E-3</v>
      </c>
      <c r="E114" s="67" t="s">
        <v>472</v>
      </c>
      <c r="F114" s="20" t="str">
        <f t="shared" si="1"/>
        <v>кандидат в мастера спорта</v>
      </c>
    </row>
    <row r="115" spans="1:6" s="29" customFormat="1" ht="12.75" customHeight="1" x14ac:dyDescent="0.25">
      <c r="A115" s="65">
        <v>105</v>
      </c>
      <c r="B115" s="80" t="s">
        <v>156</v>
      </c>
      <c r="C115" s="66" t="s">
        <v>276</v>
      </c>
      <c r="D115" s="28">
        <v>1.074537037037037E-3</v>
      </c>
      <c r="E115" s="67" t="s">
        <v>519</v>
      </c>
      <c r="F115" s="20" t="str">
        <f t="shared" si="1"/>
        <v>кандидат в мастера спорта</v>
      </c>
    </row>
    <row r="116" spans="1:6" s="29" customFormat="1" ht="12.75" customHeight="1" x14ac:dyDescent="0.25">
      <c r="A116" s="65">
        <v>106</v>
      </c>
      <c r="B116" s="80" t="s">
        <v>165</v>
      </c>
      <c r="C116" s="66" t="s">
        <v>1125</v>
      </c>
      <c r="D116" s="28">
        <v>1.0748842592592594E-3</v>
      </c>
      <c r="E116" s="67" t="s">
        <v>1104</v>
      </c>
      <c r="F116" s="20" t="str">
        <f t="shared" si="1"/>
        <v>кандидат в мастера спорта</v>
      </c>
    </row>
    <row r="117" spans="1:6" s="29" customFormat="1" ht="12.75" customHeight="1" x14ac:dyDescent="0.25">
      <c r="A117" s="65">
        <v>107</v>
      </c>
      <c r="B117" s="80" t="s">
        <v>43</v>
      </c>
      <c r="C117" s="66" t="s">
        <v>44</v>
      </c>
      <c r="D117" s="28">
        <v>1.076273148148148E-3</v>
      </c>
      <c r="E117" s="67" t="s">
        <v>1067</v>
      </c>
      <c r="F117" s="20" t="str">
        <f t="shared" si="1"/>
        <v>кандидат в мастера спорта</v>
      </c>
    </row>
    <row r="118" spans="1:6" s="29" customFormat="1" ht="12.75" customHeight="1" x14ac:dyDescent="0.25">
      <c r="A118" s="65">
        <v>108</v>
      </c>
      <c r="B118" s="80" t="s">
        <v>138</v>
      </c>
      <c r="C118" s="66" t="s">
        <v>1126</v>
      </c>
      <c r="D118" s="28">
        <v>1.0782407407407407E-3</v>
      </c>
      <c r="E118" s="67" t="s">
        <v>517</v>
      </c>
      <c r="F118" s="20" t="str">
        <f t="shared" si="1"/>
        <v>кандидат в мастера спорта</v>
      </c>
    </row>
    <row r="119" spans="1:6" s="29" customFormat="1" ht="12.75" customHeight="1" x14ac:dyDescent="0.25">
      <c r="A119" s="65">
        <v>109</v>
      </c>
      <c r="B119" s="80" t="s">
        <v>183</v>
      </c>
      <c r="C119" s="66" t="s">
        <v>58</v>
      </c>
      <c r="D119" s="28">
        <v>1.0783564814814816E-3</v>
      </c>
      <c r="E119" s="67" t="s">
        <v>519</v>
      </c>
      <c r="F119" s="20" t="str">
        <f t="shared" si="1"/>
        <v>кандидат в мастера спорта</v>
      </c>
    </row>
    <row r="120" spans="1:6" s="29" customFormat="1" ht="12.75" customHeight="1" x14ac:dyDescent="0.25">
      <c r="A120" s="65">
        <v>110</v>
      </c>
      <c r="B120" s="80" t="s">
        <v>166</v>
      </c>
      <c r="C120" s="66" t="s">
        <v>605</v>
      </c>
      <c r="D120" s="28">
        <v>1.0788194444444443E-3</v>
      </c>
      <c r="E120" s="67" t="s">
        <v>527</v>
      </c>
      <c r="F120" s="20" t="str">
        <f t="shared" si="1"/>
        <v>кандидат в мастера спорта</v>
      </c>
    </row>
    <row r="121" spans="1:6" s="29" customFormat="1" ht="12.75" customHeight="1" x14ac:dyDescent="0.25">
      <c r="A121" s="65">
        <v>111</v>
      </c>
      <c r="B121" s="80" t="s">
        <v>125</v>
      </c>
      <c r="C121" s="66" t="s">
        <v>276</v>
      </c>
      <c r="D121" s="28">
        <v>1.0795138888888888E-3</v>
      </c>
      <c r="E121" s="67" t="s">
        <v>1071</v>
      </c>
      <c r="F121" s="20" t="str">
        <f t="shared" si="1"/>
        <v>кандидат в мастера спорта</v>
      </c>
    </row>
    <row r="122" spans="1:6" ht="12.75" customHeight="1" x14ac:dyDescent="0.3">
      <c r="A122" s="65">
        <v>112</v>
      </c>
      <c r="B122" s="80" t="s">
        <v>486</v>
      </c>
      <c r="C122" s="66" t="s">
        <v>1082</v>
      </c>
      <c r="D122" s="28">
        <v>1.0806712962962964E-3</v>
      </c>
      <c r="E122" s="67" t="s">
        <v>526</v>
      </c>
      <c r="F122" s="20" t="str">
        <f t="shared" si="1"/>
        <v>кандидат в мастера спорта</v>
      </c>
    </row>
    <row r="123" spans="1:6" s="29" customFormat="1" ht="12.75" customHeight="1" x14ac:dyDescent="0.25">
      <c r="A123" s="65">
        <v>113</v>
      </c>
      <c r="B123" s="80" t="s">
        <v>1065</v>
      </c>
      <c r="C123" s="66" t="s">
        <v>58</v>
      </c>
      <c r="D123" s="28">
        <v>1.0806712962962964E-3</v>
      </c>
      <c r="E123" s="67" t="s">
        <v>1067</v>
      </c>
      <c r="F123" s="20" t="str">
        <f t="shared" si="1"/>
        <v>кандидат в мастера спорта</v>
      </c>
    </row>
    <row r="124" spans="1:6" s="29" customFormat="1" ht="12.75" customHeight="1" x14ac:dyDescent="0.25">
      <c r="A124" s="65">
        <v>114</v>
      </c>
      <c r="B124" s="80" t="s">
        <v>533</v>
      </c>
      <c r="C124" s="66" t="s">
        <v>38</v>
      </c>
      <c r="D124" s="28">
        <v>1.0810185185185185E-3</v>
      </c>
      <c r="E124" s="67" t="s">
        <v>525</v>
      </c>
      <c r="F124" s="20" t="str">
        <f t="shared" si="1"/>
        <v>кандидат в мастера спорта</v>
      </c>
    </row>
    <row r="125" spans="1:6" s="29" customFormat="1" ht="12.75" customHeight="1" x14ac:dyDescent="0.25">
      <c r="A125" s="65">
        <v>115</v>
      </c>
      <c r="B125" s="80" t="s">
        <v>77</v>
      </c>
      <c r="C125" s="66" t="s">
        <v>78</v>
      </c>
      <c r="D125" s="28">
        <v>1.0821759259259259E-3</v>
      </c>
      <c r="E125" s="67" t="s">
        <v>595</v>
      </c>
      <c r="F125" s="20" t="str">
        <f t="shared" si="1"/>
        <v>кандидат в мастера спорта</v>
      </c>
    </row>
    <row r="126" spans="1:6" s="29" customFormat="1" ht="12.75" customHeight="1" x14ac:dyDescent="0.25">
      <c r="A126" s="65">
        <v>116</v>
      </c>
      <c r="B126" s="80" t="s">
        <v>393</v>
      </c>
      <c r="C126" s="66" t="s">
        <v>1125</v>
      </c>
      <c r="D126" s="28">
        <v>1.0827546296296297E-3</v>
      </c>
      <c r="E126" s="67" t="s">
        <v>1071</v>
      </c>
      <c r="F126" s="20" t="str">
        <f t="shared" si="1"/>
        <v>кандидат в мастера спорта</v>
      </c>
    </row>
    <row r="127" spans="1:6" s="29" customFormat="1" ht="12.75" customHeight="1" x14ac:dyDescent="0.25">
      <c r="A127" s="65">
        <v>117</v>
      </c>
      <c r="B127" s="80" t="s">
        <v>564</v>
      </c>
      <c r="C127" s="66" t="s">
        <v>44</v>
      </c>
      <c r="D127" s="28">
        <v>1.0828703703703703E-3</v>
      </c>
      <c r="E127" s="67" t="s">
        <v>518</v>
      </c>
      <c r="F127" s="20" t="str">
        <f t="shared" si="1"/>
        <v>кандидат в мастера спорта</v>
      </c>
    </row>
    <row r="128" spans="1:6" s="29" customFormat="1" ht="12.75" customHeight="1" x14ac:dyDescent="0.25">
      <c r="A128" s="65">
        <v>118</v>
      </c>
      <c r="B128" s="80" t="s">
        <v>184</v>
      </c>
      <c r="C128" s="66" t="s">
        <v>36</v>
      </c>
      <c r="D128" s="28">
        <v>1.0834490740740741E-3</v>
      </c>
      <c r="E128" s="67" t="s">
        <v>1071</v>
      </c>
      <c r="F128" s="20" t="str">
        <f t="shared" si="1"/>
        <v>кандидат в мастера спорта</v>
      </c>
    </row>
    <row r="129" spans="1:6" s="29" customFormat="1" ht="12.75" customHeight="1" x14ac:dyDescent="0.25">
      <c r="A129" s="65">
        <v>119</v>
      </c>
      <c r="B129" s="80" t="s">
        <v>64</v>
      </c>
      <c r="C129" s="66" t="s">
        <v>44</v>
      </c>
      <c r="D129" s="28">
        <v>1.0835648148148148E-3</v>
      </c>
      <c r="E129" s="67" t="s">
        <v>1067</v>
      </c>
      <c r="F129" s="20" t="str">
        <f t="shared" si="1"/>
        <v>кандидат в мастера спорта</v>
      </c>
    </row>
    <row r="130" spans="1:6" s="29" customFormat="1" ht="12.75" customHeight="1" x14ac:dyDescent="0.25">
      <c r="A130" s="65">
        <v>120</v>
      </c>
      <c r="B130" s="80" t="s">
        <v>106</v>
      </c>
      <c r="C130" s="66" t="s">
        <v>605</v>
      </c>
      <c r="D130" s="28">
        <v>1.0839120370370371E-3</v>
      </c>
      <c r="E130" s="67" t="s">
        <v>595</v>
      </c>
      <c r="F130" s="20" t="str">
        <f t="shared" si="1"/>
        <v>кандидат в мастера спорта</v>
      </c>
    </row>
    <row r="131" spans="1:6" s="29" customFormat="1" ht="12.75" customHeight="1" x14ac:dyDescent="0.25">
      <c r="A131" s="65">
        <v>121</v>
      </c>
      <c r="B131" s="80" t="s">
        <v>145</v>
      </c>
      <c r="C131" s="66" t="s">
        <v>605</v>
      </c>
      <c r="D131" s="28">
        <v>1.0846064814814813E-3</v>
      </c>
      <c r="E131" s="67" t="s">
        <v>527</v>
      </c>
      <c r="F131" s="20" t="str">
        <f t="shared" si="1"/>
        <v>кандидат в мастера спорта</v>
      </c>
    </row>
    <row r="132" spans="1:6" s="29" customFormat="1" ht="12.75" customHeight="1" x14ac:dyDescent="0.25">
      <c r="A132" s="65">
        <v>122</v>
      </c>
      <c r="B132" s="80" t="s">
        <v>161</v>
      </c>
      <c r="C132" s="66" t="s">
        <v>274</v>
      </c>
      <c r="D132" s="28">
        <v>1.0854166666666666E-3</v>
      </c>
      <c r="E132" s="67" t="s">
        <v>1104</v>
      </c>
      <c r="F132" s="20" t="str">
        <f t="shared" si="1"/>
        <v>кандидат в мастера спорта</v>
      </c>
    </row>
    <row r="133" spans="1:6" s="29" customFormat="1" ht="12.75" customHeight="1" x14ac:dyDescent="0.25">
      <c r="A133" s="65">
        <v>123</v>
      </c>
      <c r="B133" s="80" t="s">
        <v>158</v>
      </c>
      <c r="C133" s="66" t="s">
        <v>1127</v>
      </c>
      <c r="D133" s="28">
        <v>1.0866898148148149E-3</v>
      </c>
      <c r="E133" s="67" t="s">
        <v>517</v>
      </c>
      <c r="F133" s="20" t="str">
        <f t="shared" si="1"/>
        <v>кандидат в мастера спорта</v>
      </c>
    </row>
    <row r="134" spans="1:6" s="29" customFormat="1" ht="12.75" customHeight="1" x14ac:dyDescent="0.25">
      <c r="A134" s="65">
        <v>124</v>
      </c>
      <c r="B134" s="80" t="s">
        <v>391</v>
      </c>
      <c r="C134" s="66" t="s">
        <v>1127</v>
      </c>
      <c r="D134" s="28">
        <v>1.0869212962962963E-3</v>
      </c>
      <c r="E134" s="67" t="s">
        <v>526</v>
      </c>
      <c r="F134" s="20" t="str">
        <f t="shared" si="1"/>
        <v>кандидат в мастера спорта</v>
      </c>
    </row>
    <row r="135" spans="1:6" s="29" customFormat="1" ht="12.75" customHeight="1" x14ac:dyDescent="0.25">
      <c r="A135" s="65">
        <v>125</v>
      </c>
      <c r="B135" s="80" t="s">
        <v>103</v>
      </c>
      <c r="C135" s="66" t="s">
        <v>274</v>
      </c>
      <c r="D135" s="28">
        <v>1.0894675925925926E-3</v>
      </c>
      <c r="E135" s="67" t="s">
        <v>595</v>
      </c>
      <c r="F135" s="20" t="str">
        <f t="shared" si="1"/>
        <v>1 спортивный разряд</v>
      </c>
    </row>
    <row r="136" spans="1:6" s="29" customFormat="1" ht="12.75" customHeight="1" x14ac:dyDescent="0.25">
      <c r="A136" s="65">
        <v>126</v>
      </c>
      <c r="B136" s="80" t="s">
        <v>165</v>
      </c>
      <c r="C136" s="66" t="s">
        <v>274</v>
      </c>
      <c r="D136" s="28">
        <v>1.0895833333333332E-3</v>
      </c>
      <c r="E136" s="67" t="s">
        <v>527</v>
      </c>
      <c r="F136" s="20" t="str">
        <f t="shared" si="1"/>
        <v>1 спортивный разряд</v>
      </c>
    </row>
    <row r="137" spans="1:6" s="29" customFormat="1" ht="12.75" customHeight="1" x14ac:dyDescent="0.25">
      <c r="A137" s="65">
        <v>127</v>
      </c>
      <c r="B137" s="80" t="s">
        <v>565</v>
      </c>
      <c r="C137" s="66" t="s">
        <v>605</v>
      </c>
      <c r="D137" s="28">
        <v>1.0913194444444445E-3</v>
      </c>
      <c r="E137" s="67" t="s">
        <v>595</v>
      </c>
      <c r="F137" s="20" t="str">
        <f t="shared" si="1"/>
        <v>1 спортивный разряд</v>
      </c>
    </row>
    <row r="138" spans="1:6" s="29" customFormat="1" ht="12.75" customHeight="1" x14ac:dyDescent="0.25">
      <c r="A138" s="65">
        <v>128</v>
      </c>
      <c r="B138" s="80" t="s">
        <v>81</v>
      </c>
      <c r="C138" s="66" t="s">
        <v>31</v>
      </c>
      <c r="D138" s="28">
        <v>1.0931712962962963E-3</v>
      </c>
      <c r="E138" s="67" t="s">
        <v>591</v>
      </c>
      <c r="F138" s="20" t="str">
        <f t="shared" si="1"/>
        <v>1 спортивный разряд</v>
      </c>
    </row>
    <row r="139" spans="1:6" s="29" customFormat="1" ht="12.75" customHeight="1" x14ac:dyDescent="0.25">
      <c r="A139" s="65">
        <v>129</v>
      </c>
      <c r="B139" s="80" t="s">
        <v>148</v>
      </c>
      <c r="C139" s="66" t="s">
        <v>78</v>
      </c>
      <c r="D139" s="28">
        <v>1.0937500000000001E-3</v>
      </c>
      <c r="E139" s="67" t="s">
        <v>1071</v>
      </c>
      <c r="F139" s="20" t="str">
        <f t="shared" ref="F139:F202" si="2">IF(D139&lt;=85.5/86400,"МСМК",IF(D139&lt;=90/86400,"МС",IF(D139&lt;=94/86400,"кандидат в мастера спорта",IF(D139&lt;=99/86400,"1 спортивный разряд",IF(D139&lt;=107.5/86400,"2 спортивный разряд",IF(D139&lt;=114/86400,"3 спортивный разряд",IF(D139&lt;=123/86400,"1 юношеский разряд",IF(D139&lt;=138/86400,"2 юношеский разряд",IF(D139&lt;=144/86400,"3 юношеский разряд","")))))))))</f>
        <v>1 спортивный разряд</v>
      </c>
    </row>
    <row r="140" spans="1:6" s="29" customFormat="1" ht="12.75" customHeight="1" x14ac:dyDescent="0.25">
      <c r="A140" s="65">
        <v>130</v>
      </c>
      <c r="B140" s="80" t="s">
        <v>101</v>
      </c>
      <c r="C140" s="66" t="s">
        <v>36</v>
      </c>
      <c r="D140" s="28">
        <v>1.0957523148148148E-3</v>
      </c>
      <c r="E140" s="67" t="s">
        <v>472</v>
      </c>
      <c r="F140" s="20" t="str">
        <f t="shared" si="2"/>
        <v>1 спортивный разряд</v>
      </c>
    </row>
    <row r="141" spans="1:6" s="29" customFormat="1" ht="12.75" customHeight="1" x14ac:dyDescent="0.25">
      <c r="A141" s="65">
        <v>131</v>
      </c>
      <c r="B141" s="80" t="s">
        <v>424</v>
      </c>
      <c r="C141" s="66" t="s">
        <v>1127</v>
      </c>
      <c r="D141" s="28">
        <v>1.0961805555555555E-3</v>
      </c>
      <c r="E141" s="67" t="s">
        <v>1071</v>
      </c>
      <c r="F141" s="20" t="str">
        <f t="shared" si="2"/>
        <v>1 спортивный разряд</v>
      </c>
    </row>
    <row r="142" spans="1:6" s="29" customFormat="1" ht="12.75" customHeight="1" x14ac:dyDescent="0.25">
      <c r="A142" s="65">
        <v>132</v>
      </c>
      <c r="B142" s="80" t="s">
        <v>109</v>
      </c>
      <c r="C142" s="66" t="s">
        <v>1125</v>
      </c>
      <c r="D142" s="28">
        <v>1.09625E-3</v>
      </c>
      <c r="E142" s="67" t="s">
        <v>472</v>
      </c>
      <c r="F142" s="20" t="str">
        <f t="shared" si="2"/>
        <v>1 спортивный разряд</v>
      </c>
    </row>
    <row r="143" spans="1:6" s="29" customFormat="1" ht="12.75" customHeight="1" x14ac:dyDescent="0.25">
      <c r="A143" s="65">
        <v>133</v>
      </c>
      <c r="B143" s="80" t="s">
        <v>597</v>
      </c>
      <c r="C143" s="66" t="s">
        <v>38</v>
      </c>
      <c r="D143" s="28">
        <v>1.1002314814814815E-3</v>
      </c>
      <c r="E143" s="67" t="s">
        <v>598</v>
      </c>
      <c r="F143" s="20" t="str">
        <f t="shared" si="2"/>
        <v>1 спортивный разряд</v>
      </c>
    </row>
    <row r="144" spans="1:6" s="29" customFormat="1" ht="12.75" customHeight="1" x14ac:dyDescent="0.25">
      <c r="A144" s="65">
        <v>134</v>
      </c>
      <c r="B144" s="80" t="s">
        <v>135</v>
      </c>
      <c r="C144" s="66" t="s">
        <v>31</v>
      </c>
      <c r="D144" s="28">
        <v>1.1006944444444443E-3</v>
      </c>
      <c r="E144" s="67" t="s">
        <v>526</v>
      </c>
      <c r="F144" s="20" t="str">
        <f t="shared" si="2"/>
        <v>1 спортивный разряд</v>
      </c>
    </row>
    <row r="145" spans="1:6" s="29" customFormat="1" ht="12.75" customHeight="1" x14ac:dyDescent="0.25">
      <c r="A145" s="65">
        <v>135</v>
      </c>
      <c r="B145" s="80" t="s">
        <v>143</v>
      </c>
      <c r="C145" s="66" t="s">
        <v>1137</v>
      </c>
      <c r="D145" s="28">
        <v>1.1017592592592591E-3</v>
      </c>
      <c r="E145" s="67" t="s">
        <v>525</v>
      </c>
      <c r="F145" s="20" t="str">
        <f t="shared" si="2"/>
        <v>1 спортивный разряд</v>
      </c>
    </row>
    <row r="146" spans="1:6" s="29" customFormat="1" ht="12.75" customHeight="1" x14ac:dyDescent="0.25">
      <c r="A146" s="65">
        <v>136</v>
      </c>
      <c r="B146" s="80" t="s">
        <v>124</v>
      </c>
      <c r="C146" s="66" t="s">
        <v>274</v>
      </c>
      <c r="D146" s="28">
        <v>1.1019675925925925E-3</v>
      </c>
      <c r="E146" s="67" t="s">
        <v>527</v>
      </c>
      <c r="F146" s="20" t="str">
        <f t="shared" si="2"/>
        <v>1 спортивный разряд</v>
      </c>
    </row>
    <row r="147" spans="1:6" s="29" customFormat="1" ht="12.75" customHeight="1" x14ac:dyDescent="0.25">
      <c r="A147" s="65">
        <v>137</v>
      </c>
      <c r="B147" s="80" t="s">
        <v>136</v>
      </c>
      <c r="C147" s="66" t="s">
        <v>1125</v>
      </c>
      <c r="D147" s="28">
        <v>1.1034722222222223E-3</v>
      </c>
      <c r="E147" s="67" t="s">
        <v>526</v>
      </c>
      <c r="F147" s="20" t="str">
        <f t="shared" si="2"/>
        <v>1 спортивный разряд</v>
      </c>
    </row>
    <row r="148" spans="1:6" s="29" customFormat="1" ht="12.75" customHeight="1" x14ac:dyDescent="0.25">
      <c r="A148" s="65">
        <v>138</v>
      </c>
      <c r="B148" s="80" t="s">
        <v>98</v>
      </c>
      <c r="C148" s="66" t="s">
        <v>36</v>
      </c>
      <c r="D148" s="28">
        <v>1.104513888888889E-3</v>
      </c>
      <c r="E148" s="67" t="s">
        <v>1067</v>
      </c>
      <c r="F148" s="20" t="str">
        <f t="shared" si="2"/>
        <v>1 спортивный разряд</v>
      </c>
    </row>
    <row r="149" spans="1:6" s="29" customFormat="1" ht="12.75" customHeight="1" x14ac:dyDescent="0.25">
      <c r="A149" s="65">
        <v>139</v>
      </c>
      <c r="B149" s="80" t="s">
        <v>593</v>
      </c>
      <c r="C149" s="66" t="s">
        <v>1127</v>
      </c>
      <c r="D149" s="28">
        <v>1.1055555555555556E-3</v>
      </c>
      <c r="E149" s="67" t="s">
        <v>1067</v>
      </c>
      <c r="F149" s="20" t="str">
        <f t="shared" si="2"/>
        <v>1 спортивный разряд</v>
      </c>
    </row>
    <row r="150" spans="1:6" s="29" customFormat="1" ht="12.75" customHeight="1" x14ac:dyDescent="0.25">
      <c r="A150" s="65">
        <v>140</v>
      </c>
      <c r="B150" s="80" t="s">
        <v>594</v>
      </c>
      <c r="C150" s="66" t="s">
        <v>1127</v>
      </c>
      <c r="D150" s="28">
        <v>1.1085648148148148E-3</v>
      </c>
      <c r="E150" s="67" t="s">
        <v>595</v>
      </c>
      <c r="F150" s="20" t="str">
        <f t="shared" si="2"/>
        <v>1 спортивный разряд</v>
      </c>
    </row>
    <row r="151" spans="1:6" s="29" customFormat="1" ht="12.75" customHeight="1" x14ac:dyDescent="0.25">
      <c r="A151" s="65">
        <v>141</v>
      </c>
      <c r="B151" s="80" t="s">
        <v>392</v>
      </c>
      <c r="C151" s="66" t="s">
        <v>605</v>
      </c>
      <c r="D151" s="28">
        <v>1.1086805555555557E-3</v>
      </c>
      <c r="E151" s="67" t="s">
        <v>1071</v>
      </c>
      <c r="F151" s="20" t="str">
        <f t="shared" si="2"/>
        <v>1 спортивный разряд</v>
      </c>
    </row>
    <row r="152" spans="1:6" s="29" customFormat="1" ht="12.75" customHeight="1" x14ac:dyDescent="0.25">
      <c r="A152" s="65">
        <v>142</v>
      </c>
      <c r="B152" s="80" t="s">
        <v>153</v>
      </c>
      <c r="C152" s="66" t="s">
        <v>40</v>
      </c>
      <c r="D152" s="28">
        <v>1.1086805555555557E-3</v>
      </c>
      <c r="E152" s="67" t="s">
        <v>599</v>
      </c>
      <c r="F152" s="20" t="str">
        <f t="shared" si="2"/>
        <v>1 спортивный разряд</v>
      </c>
    </row>
    <row r="153" spans="1:6" s="29" customFormat="1" ht="12.75" customHeight="1" x14ac:dyDescent="0.25">
      <c r="A153" s="65">
        <v>143</v>
      </c>
      <c r="B153" s="80" t="s">
        <v>119</v>
      </c>
      <c r="C153" s="66" t="s">
        <v>44</v>
      </c>
      <c r="D153" s="28">
        <v>1.1087962962962963E-3</v>
      </c>
      <c r="E153" s="67" t="s">
        <v>599</v>
      </c>
      <c r="F153" s="20" t="str">
        <f t="shared" si="2"/>
        <v>1 спортивный разряд</v>
      </c>
    </row>
    <row r="154" spans="1:6" s="29" customFormat="1" ht="12.75" customHeight="1" x14ac:dyDescent="0.25">
      <c r="A154" s="65">
        <v>144</v>
      </c>
      <c r="B154" s="80" t="s">
        <v>567</v>
      </c>
      <c r="C154" s="66" t="s">
        <v>605</v>
      </c>
      <c r="D154" s="28">
        <v>1.1092592592592593E-3</v>
      </c>
      <c r="E154" s="67" t="s">
        <v>527</v>
      </c>
      <c r="F154" s="20" t="str">
        <f t="shared" si="2"/>
        <v>1 спортивный разряд</v>
      </c>
    </row>
    <row r="155" spans="1:6" s="29" customFormat="1" ht="12.75" customHeight="1" x14ac:dyDescent="0.25">
      <c r="A155" s="65">
        <v>145</v>
      </c>
      <c r="B155" s="80" t="s">
        <v>160</v>
      </c>
      <c r="C155" s="66" t="s">
        <v>605</v>
      </c>
      <c r="D155" s="28">
        <v>1.1099537037037037E-3</v>
      </c>
      <c r="E155" s="67" t="s">
        <v>595</v>
      </c>
      <c r="F155" s="20" t="str">
        <f t="shared" si="2"/>
        <v>1 спортивный разряд</v>
      </c>
    </row>
    <row r="156" spans="1:6" s="29" customFormat="1" ht="12.75" customHeight="1" x14ac:dyDescent="0.25">
      <c r="A156" s="65">
        <v>146</v>
      </c>
      <c r="B156" s="80" t="s">
        <v>120</v>
      </c>
      <c r="C156" s="66" t="s">
        <v>24</v>
      </c>
      <c r="D156" s="28">
        <v>1.111226851851852E-3</v>
      </c>
      <c r="E156" s="67" t="s">
        <v>599</v>
      </c>
      <c r="F156" s="20" t="str">
        <f t="shared" si="2"/>
        <v>1 спортивный разряд</v>
      </c>
    </row>
    <row r="157" spans="1:6" s="29" customFormat="1" ht="12.75" customHeight="1" x14ac:dyDescent="0.25">
      <c r="A157" s="65">
        <v>147</v>
      </c>
      <c r="B157" s="80" t="s">
        <v>123</v>
      </c>
      <c r="C157" s="66" t="s">
        <v>274</v>
      </c>
      <c r="D157" s="28">
        <v>1.1114583333333334E-3</v>
      </c>
      <c r="E157" s="67" t="s">
        <v>518</v>
      </c>
      <c r="F157" s="20" t="str">
        <f t="shared" si="2"/>
        <v>1 спортивный разряд</v>
      </c>
    </row>
    <row r="158" spans="1:6" s="29" customFormat="1" ht="12.75" customHeight="1" x14ac:dyDescent="0.25">
      <c r="A158" s="65">
        <v>148</v>
      </c>
      <c r="B158" s="80" t="s">
        <v>390</v>
      </c>
      <c r="C158" s="66" t="s">
        <v>605</v>
      </c>
      <c r="D158" s="28">
        <v>1.1122685185185185E-3</v>
      </c>
      <c r="E158" s="67" t="s">
        <v>1071</v>
      </c>
      <c r="F158" s="20" t="str">
        <f t="shared" si="2"/>
        <v>1 спортивный разряд</v>
      </c>
    </row>
    <row r="159" spans="1:6" s="29" customFormat="1" ht="12.75" customHeight="1" x14ac:dyDescent="0.25">
      <c r="A159" s="65">
        <v>149</v>
      </c>
      <c r="B159" s="80" t="s">
        <v>51</v>
      </c>
      <c r="C159" s="66" t="s">
        <v>78</v>
      </c>
      <c r="D159" s="28">
        <v>1.112337962962963E-3</v>
      </c>
      <c r="E159" s="67" t="s">
        <v>472</v>
      </c>
      <c r="F159" s="20" t="str">
        <f t="shared" si="2"/>
        <v>1 спортивный разряд</v>
      </c>
    </row>
    <row r="160" spans="1:6" s="29" customFormat="1" ht="12.75" customHeight="1" x14ac:dyDescent="0.25">
      <c r="A160" s="65">
        <v>150</v>
      </c>
      <c r="B160" s="80" t="s">
        <v>159</v>
      </c>
      <c r="C160" s="66" t="s">
        <v>605</v>
      </c>
      <c r="D160" s="28">
        <v>1.1137731481481482E-3</v>
      </c>
      <c r="E160" s="67" t="s">
        <v>1071</v>
      </c>
      <c r="F160" s="20" t="str">
        <f t="shared" si="2"/>
        <v>1 спортивный разряд</v>
      </c>
    </row>
    <row r="161" spans="1:6" s="29" customFormat="1" ht="12.75" customHeight="1" x14ac:dyDescent="0.25">
      <c r="A161" s="65">
        <v>151</v>
      </c>
      <c r="B161" s="80" t="s">
        <v>105</v>
      </c>
      <c r="C161" s="66" t="s">
        <v>24</v>
      </c>
      <c r="D161" s="28">
        <v>1.1155092592592592E-3</v>
      </c>
      <c r="E161" s="67" t="s">
        <v>518</v>
      </c>
      <c r="F161" s="20" t="str">
        <f t="shared" si="2"/>
        <v>1 спортивный разряд</v>
      </c>
    </row>
    <row r="162" spans="1:6" s="29" customFormat="1" ht="12.75" customHeight="1" x14ac:dyDescent="0.25">
      <c r="A162" s="65">
        <v>152</v>
      </c>
      <c r="B162" s="80" t="s">
        <v>177</v>
      </c>
      <c r="C162" s="66" t="s">
        <v>1126</v>
      </c>
      <c r="D162" s="28">
        <v>1.1164351851851852E-3</v>
      </c>
      <c r="E162" s="67" t="s">
        <v>526</v>
      </c>
      <c r="F162" s="20" t="str">
        <f t="shared" si="2"/>
        <v>1 спортивный разряд</v>
      </c>
    </row>
    <row r="163" spans="1:6" s="29" customFormat="1" ht="12.75" customHeight="1" x14ac:dyDescent="0.25">
      <c r="A163" s="65">
        <v>153</v>
      </c>
      <c r="B163" s="80" t="s">
        <v>170</v>
      </c>
      <c r="C163" s="66" t="s">
        <v>1125</v>
      </c>
      <c r="D163" s="28">
        <v>1.117824074074074E-3</v>
      </c>
      <c r="E163" s="67" t="s">
        <v>526</v>
      </c>
      <c r="F163" s="20" t="str">
        <f t="shared" si="2"/>
        <v>1 спортивный разряд</v>
      </c>
    </row>
    <row r="164" spans="1:6" s="29" customFormat="1" ht="12.75" customHeight="1" x14ac:dyDescent="0.25">
      <c r="A164" s="65">
        <v>154</v>
      </c>
      <c r="B164" s="80" t="s">
        <v>110</v>
      </c>
      <c r="C164" s="66" t="s">
        <v>40</v>
      </c>
      <c r="D164" s="28">
        <v>1.1184027777777776E-3</v>
      </c>
      <c r="E164" s="67" t="s">
        <v>519</v>
      </c>
      <c r="F164" s="20" t="str">
        <f t="shared" si="2"/>
        <v>1 спортивный разряд</v>
      </c>
    </row>
    <row r="165" spans="1:6" s="29" customFormat="1" ht="12.75" customHeight="1" x14ac:dyDescent="0.25">
      <c r="A165" s="65">
        <v>155</v>
      </c>
      <c r="B165" s="80" t="s">
        <v>114</v>
      </c>
      <c r="C165" s="66" t="s">
        <v>44</v>
      </c>
      <c r="D165" s="28">
        <v>1.1199074074074076E-3</v>
      </c>
      <c r="E165" s="67" t="s">
        <v>472</v>
      </c>
      <c r="F165" s="20" t="str">
        <f t="shared" si="2"/>
        <v>1 спортивный разряд</v>
      </c>
    </row>
    <row r="166" spans="1:6" s="29" customFormat="1" ht="12.75" customHeight="1" x14ac:dyDescent="0.25">
      <c r="A166" s="65">
        <v>156</v>
      </c>
      <c r="B166" s="80" t="s">
        <v>192</v>
      </c>
      <c r="C166" s="66" t="s">
        <v>31</v>
      </c>
      <c r="D166" s="28">
        <v>1.1202546296296297E-3</v>
      </c>
      <c r="E166" s="67" t="s">
        <v>599</v>
      </c>
      <c r="F166" s="20" t="str">
        <f t="shared" si="2"/>
        <v>1 спортивный разряд</v>
      </c>
    </row>
    <row r="167" spans="1:6" s="29" customFormat="1" ht="12.75" customHeight="1" x14ac:dyDescent="0.25">
      <c r="A167" s="65">
        <v>157</v>
      </c>
      <c r="B167" s="80" t="s">
        <v>97</v>
      </c>
      <c r="C167" s="66" t="s">
        <v>58</v>
      </c>
      <c r="D167" s="28">
        <v>1.1209490740740739E-3</v>
      </c>
      <c r="E167" s="67" t="s">
        <v>519</v>
      </c>
      <c r="F167" s="20" t="str">
        <f t="shared" si="2"/>
        <v>1 спортивный разряд</v>
      </c>
    </row>
    <row r="168" spans="1:6" s="29" customFormat="1" ht="12.75" customHeight="1" x14ac:dyDescent="0.25">
      <c r="A168" s="65">
        <v>158</v>
      </c>
      <c r="B168" s="80" t="s">
        <v>151</v>
      </c>
      <c r="C168" s="66" t="s">
        <v>24</v>
      </c>
      <c r="D168" s="28">
        <v>1.122337962962963E-3</v>
      </c>
      <c r="E168" s="67" t="s">
        <v>599</v>
      </c>
      <c r="F168" s="20" t="str">
        <f t="shared" si="2"/>
        <v>1 спортивный разряд</v>
      </c>
    </row>
    <row r="169" spans="1:6" s="29" customFormat="1" ht="12.75" customHeight="1" x14ac:dyDescent="0.25">
      <c r="A169" s="65">
        <v>159</v>
      </c>
      <c r="B169" s="80" t="s">
        <v>1018</v>
      </c>
      <c r="C169" s="66" t="s">
        <v>1127</v>
      </c>
      <c r="D169" s="28">
        <v>1.1231481481481483E-3</v>
      </c>
      <c r="E169" s="67" t="s">
        <v>877</v>
      </c>
      <c r="F169" s="20" t="str">
        <f t="shared" si="2"/>
        <v>1 спортивный разряд</v>
      </c>
    </row>
    <row r="170" spans="1:6" s="29" customFormat="1" ht="12.75" customHeight="1" x14ac:dyDescent="0.25">
      <c r="A170" s="65">
        <v>160</v>
      </c>
      <c r="B170" s="80" t="s">
        <v>113</v>
      </c>
      <c r="C170" s="66" t="s">
        <v>78</v>
      </c>
      <c r="D170" s="28">
        <v>1.123611111111111E-3</v>
      </c>
      <c r="E170" s="67" t="s">
        <v>1104</v>
      </c>
      <c r="F170" s="20" t="str">
        <f t="shared" si="2"/>
        <v>1 спортивный разряд</v>
      </c>
    </row>
    <row r="171" spans="1:6" s="29" customFormat="1" ht="12.75" customHeight="1" x14ac:dyDescent="0.25">
      <c r="A171" s="65">
        <v>161</v>
      </c>
      <c r="B171" s="80" t="s">
        <v>69</v>
      </c>
      <c r="C171" s="66" t="s">
        <v>40</v>
      </c>
      <c r="D171" s="28">
        <v>1.1236805555555555E-3</v>
      </c>
      <c r="E171" s="67" t="s">
        <v>525</v>
      </c>
      <c r="F171" s="20" t="str">
        <f t="shared" si="2"/>
        <v>1 спортивный разряд</v>
      </c>
    </row>
    <row r="172" spans="1:6" s="29" customFormat="1" ht="12.75" customHeight="1" x14ac:dyDescent="0.25">
      <c r="A172" s="65">
        <v>162</v>
      </c>
      <c r="B172" s="80" t="s">
        <v>128</v>
      </c>
      <c r="C172" s="66" t="s">
        <v>40</v>
      </c>
      <c r="D172" s="28">
        <v>1.1248842592592593E-3</v>
      </c>
      <c r="E172" s="67" t="s">
        <v>519</v>
      </c>
      <c r="F172" s="20" t="str">
        <f t="shared" si="2"/>
        <v>1 спортивный разряд</v>
      </c>
    </row>
    <row r="173" spans="1:6" s="29" customFormat="1" ht="12.75" customHeight="1" x14ac:dyDescent="0.25">
      <c r="A173" s="65">
        <v>163</v>
      </c>
      <c r="B173" s="80" t="s">
        <v>536</v>
      </c>
      <c r="C173" s="66" t="s">
        <v>78</v>
      </c>
      <c r="D173" s="28">
        <v>1.1250810185185185E-3</v>
      </c>
      <c r="E173" s="67" t="s">
        <v>525</v>
      </c>
      <c r="F173" s="20" t="str">
        <f t="shared" si="2"/>
        <v>1 спортивный разряд</v>
      </c>
    </row>
    <row r="174" spans="1:6" s="29" customFormat="1" ht="12.75" customHeight="1" x14ac:dyDescent="0.25">
      <c r="A174" s="65">
        <v>164</v>
      </c>
      <c r="B174" s="80" t="s">
        <v>169</v>
      </c>
      <c r="C174" s="66" t="s">
        <v>36</v>
      </c>
      <c r="D174" s="28">
        <v>1.1270833333333332E-3</v>
      </c>
      <c r="E174" s="67" t="s">
        <v>1071</v>
      </c>
      <c r="F174" s="20" t="str">
        <f t="shared" si="2"/>
        <v>1 спортивный разряд</v>
      </c>
    </row>
    <row r="175" spans="1:6" s="29" customFormat="1" ht="12.75" customHeight="1" x14ac:dyDescent="0.25">
      <c r="A175" s="65">
        <v>165</v>
      </c>
      <c r="B175" s="80" t="s">
        <v>200</v>
      </c>
      <c r="C175" s="66" t="s">
        <v>1126</v>
      </c>
      <c r="D175" s="28">
        <v>1.1270833333333332E-3</v>
      </c>
      <c r="E175" s="67" t="s">
        <v>877</v>
      </c>
      <c r="F175" s="20" t="str">
        <f t="shared" si="2"/>
        <v>1 спортивный разряд</v>
      </c>
    </row>
    <row r="176" spans="1:6" s="29" customFormat="1" ht="12.75" customHeight="1" x14ac:dyDescent="0.25">
      <c r="A176" s="65">
        <v>166</v>
      </c>
      <c r="B176" s="80" t="s">
        <v>167</v>
      </c>
      <c r="C176" s="66" t="s">
        <v>70</v>
      </c>
      <c r="D176" s="28">
        <v>1.127662037037037E-3</v>
      </c>
      <c r="E176" s="67" t="s">
        <v>519</v>
      </c>
      <c r="F176" s="20" t="str">
        <f t="shared" si="2"/>
        <v>1 спортивный разряд</v>
      </c>
    </row>
    <row r="177" spans="1:6" s="29" customFormat="1" ht="12.75" customHeight="1" x14ac:dyDescent="0.25">
      <c r="A177" s="65">
        <v>167</v>
      </c>
      <c r="B177" s="80" t="s">
        <v>139</v>
      </c>
      <c r="C177" s="66" t="s">
        <v>38</v>
      </c>
      <c r="D177" s="28">
        <v>1.128587962962963E-3</v>
      </c>
      <c r="E177" s="67" t="s">
        <v>519</v>
      </c>
      <c r="F177" s="20" t="str">
        <f t="shared" si="2"/>
        <v>1 спортивный разряд</v>
      </c>
    </row>
    <row r="178" spans="1:6" s="29" customFormat="1" ht="12.75" customHeight="1" x14ac:dyDescent="0.25">
      <c r="A178" s="65">
        <v>168</v>
      </c>
      <c r="B178" s="80" t="s">
        <v>397</v>
      </c>
      <c r="C178" s="66" t="s">
        <v>1127</v>
      </c>
      <c r="D178" s="28">
        <v>1.129398148148148E-3</v>
      </c>
      <c r="E178" s="67" t="s">
        <v>599</v>
      </c>
      <c r="F178" s="20" t="str">
        <f t="shared" si="2"/>
        <v>1 спортивный разряд</v>
      </c>
    </row>
    <row r="179" spans="1:6" s="29" customFormat="1" ht="12.75" customHeight="1" x14ac:dyDescent="0.25">
      <c r="A179" s="65">
        <v>169</v>
      </c>
      <c r="B179" s="80" t="s">
        <v>150</v>
      </c>
      <c r="C179" s="66" t="s">
        <v>70</v>
      </c>
      <c r="D179" s="28">
        <v>1.1300925925925927E-3</v>
      </c>
      <c r="E179" s="67" t="s">
        <v>519</v>
      </c>
      <c r="F179" s="20" t="str">
        <f t="shared" si="2"/>
        <v>1 спортивный разряд</v>
      </c>
    </row>
    <row r="180" spans="1:6" s="29" customFormat="1" ht="12.75" customHeight="1" x14ac:dyDescent="0.25">
      <c r="A180" s="65">
        <v>170</v>
      </c>
      <c r="B180" s="80" t="s">
        <v>488</v>
      </c>
      <c r="C180" s="66" t="s">
        <v>1126</v>
      </c>
      <c r="D180" s="28">
        <v>1.1310185185185184E-3</v>
      </c>
      <c r="E180" s="67" t="s">
        <v>526</v>
      </c>
      <c r="F180" s="20" t="str">
        <f t="shared" si="2"/>
        <v>1 спортивный разряд</v>
      </c>
    </row>
    <row r="181" spans="1:6" s="29" customFormat="1" ht="12.75" customHeight="1" x14ac:dyDescent="0.25">
      <c r="A181" s="65">
        <v>171</v>
      </c>
      <c r="B181" s="80" t="s">
        <v>513</v>
      </c>
      <c r="C181" s="66" t="s">
        <v>1126</v>
      </c>
      <c r="D181" s="28">
        <v>1.1318287037037037E-3</v>
      </c>
      <c r="E181" s="67" t="s">
        <v>877</v>
      </c>
      <c r="F181" s="20" t="str">
        <f t="shared" si="2"/>
        <v>1 спортивный разряд</v>
      </c>
    </row>
    <row r="182" spans="1:6" s="29" customFormat="1" ht="12.75" customHeight="1" x14ac:dyDescent="0.25">
      <c r="A182" s="65">
        <v>172</v>
      </c>
      <c r="B182" s="80" t="s">
        <v>132</v>
      </c>
      <c r="C182" s="66" t="s">
        <v>44</v>
      </c>
      <c r="D182" s="28">
        <v>1.1320601851851852E-3</v>
      </c>
      <c r="E182" s="67" t="s">
        <v>518</v>
      </c>
      <c r="F182" s="20" t="str">
        <f t="shared" si="2"/>
        <v>1 спортивный разряд</v>
      </c>
    </row>
    <row r="183" spans="1:6" s="29" customFormat="1" ht="12.75" customHeight="1" x14ac:dyDescent="0.25">
      <c r="A183" s="65">
        <v>173</v>
      </c>
      <c r="B183" s="80" t="s">
        <v>157</v>
      </c>
      <c r="C183" s="66" t="s">
        <v>58</v>
      </c>
      <c r="D183" s="28">
        <v>1.133912037037037E-3</v>
      </c>
      <c r="E183" s="67" t="s">
        <v>519</v>
      </c>
      <c r="F183" s="20" t="str">
        <f t="shared" si="2"/>
        <v>1 спортивный разряд</v>
      </c>
    </row>
    <row r="184" spans="1:6" s="29" customFormat="1" ht="12.75" customHeight="1" x14ac:dyDescent="0.25">
      <c r="A184" s="65">
        <v>174</v>
      </c>
      <c r="B184" s="80" t="s">
        <v>534</v>
      </c>
      <c r="C184" s="66" t="s">
        <v>80</v>
      </c>
      <c r="D184" s="28">
        <v>1.1346759259259259E-3</v>
      </c>
      <c r="E184" s="67" t="s">
        <v>525</v>
      </c>
      <c r="F184" s="20" t="str">
        <f t="shared" si="2"/>
        <v>1 спортивный разряд</v>
      </c>
    </row>
    <row r="185" spans="1:6" s="29" customFormat="1" ht="12.75" customHeight="1" x14ac:dyDescent="0.25">
      <c r="A185" s="65">
        <v>175</v>
      </c>
      <c r="B185" s="80" t="s">
        <v>121</v>
      </c>
      <c r="C185" s="66" t="s">
        <v>1126</v>
      </c>
      <c r="D185" s="28">
        <v>1.1355324074074074E-3</v>
      </c>
      <c r="E185" s="67" t="s">
        <v>1071</v>
      </c>
      <c r="F185" s="20" t="str">
        <f t="shared" si="2"/>
        <v>1 спортивный разряд</v>
      </c>
    </row>
    <row r="186" spans="1:6" s="29" customFormat="1" ht="12.75" customHeight="1" x14ac:dyDescent="0.25">
      <c r="A186" s="65">
        <v>176</v>
      </c>
      <c r="B186" s="80" t="s">
        <v>1019</v>
      </c>
      <c r="C186" s="66" t="s">
        <v>199</v>
      </c>
      <c r="D186" s="28">
        <v>1.1364583333333333E-3</v>
      </c>
      <c r="E186" s="67" t="s">
        <v>877</v>
      </c>
      <c r="F186" s="20" t="str">
        <f t="shared" si="2"/>
        <v>1 спортивный разряд</v>
      </c>
    </row>
    <row r="187" spans="1:6" s="29" customFormat="1" ht="12.75" customHeight="1" x14ac:dyDescent="0.25">
      <c r="A187" s="65">
        <v>177</v>
      </c>
      <c r="B187" s="80" t="s">
        <v>116</v>
      </c>
      <c r="C187" s="66" t="s">
        <v>58</v>
      </c>
      <c r="D187" s="28">
        <v>1.1364583333333333E-3</v>
      </c>
      <c r="E187" s="67" t="s">
        <v>519</v>
      </c>
      <c r="F187" s="20" t="str">
        <f t="shared" si="2"/>
        <v>1 спортивный разряд</v>
      </c>
    </row>
    <row r="188" spans="1:6" s="29" customFormat="1" ht="12.75" customHeight="1" x14ac:dyDescent="0.25">
      <c r="A188" s="65">
        <v>178</v>
      </c>
      <c r="B188" s="80" t="s">
        <v>41</v>
      </c>
      <c r="C188" s="66" t="s">
        <v>276</v>
      </c>
      <c r="D188" s="28">
        <v>1.1368055555555556E-3</v>
      </c>
      <c r="E188" s="67" t="s">
        <v>595</v>
      </c>
      <c r="F188" s="20" t="str">
        <f t="shared" si="2"/>
        <v>1 спортивный разряд</v>
      </c>
    </row>
    <row r="189" spans="1:6" s="29" customFormat="1" ht="12.75" customHeight="1" x14ac:dyDescent="0.25">
      <c r="A189" s="65">
        <v>179</v>
      </c>
      <c r="B189" s="80" t="s">
        <v>164</v>
      </c>
      <c r="C189" s="66" t="s">
        <v>24</v>
      </c>
      <c r="D189" s="28">
        <v>1.1377314814814815E-3</v>
      </c>
      <c r="E189" s="67" t="s">
        <v>599</v>
      </c>
      <c r="F189" s="20" t="str">
        <f t="shared" si="2"/>
        <v>1 спортивный разряд</v>
      </c>
    </row>
    <row r="190" spans="1:6" s="29" customFormat="1" ht="12.75" customHeight="1" x14ac:dyDescent="0.25">
      <c r="A190" s="65">
        <v>180</v>
      </c>
      <c r="B190" s="80" t="s">
        <v>178</v>
      </c>
      <c r="C190" s="66" t="s">
        <v>31</v>
      </c>
      <c r="D190" s="28">
        <v>1.1393518518518519E-3</v>
      </c>
      <c r="E190" s="67" t="s">
        <v>517</v>
      </c>
      <c r="F190" s="20" t="str">
        <f t="shared" si="2"/>
        <v>1 спортивный разряд</v>
      </c>
    </row>
    <row r="191" spans="1:6" s="29" customFormat="1" ht="12.75" customHeight="1" x14ac:dyDescent="0.25">
      <c r="A191" s="65">
        <v>181</v>
      </c>
      <c r="B191" s="80" t="s">
        <v>141</v>
      </c>
      <c r="C191" s="66" t="s">
        <v>40</v>
      </c>
      <c r="D191" s="28">
        <v>1.1414351851851852E-3</v>
      </c>
      <c r="E191" s="67" t="s">
        <v>519</v>
      </c>
      <c r="F191" s="20" t="str">
        <f t="shared" si="2"/>
        <v>1 спортивный разряд</v>
      </c>
    </row>
    <row r="192" spans="1:6" s="29" customFormat="1" ht="12.75" customHeight="1" x14ac:dyDescent="0.25">
      <c r="A192" s="65">
        <v>182</v>
      </c>
      <c r="B192" s="80" t="s">
        <v>122</v>
      </c>
      <c r="C192" s="66" t="s">
        <v>78</v>
      </c>
      <c r="D192" s="28">
        <v>1.1421296296296297E-3</v>
      </c>
      <c r="E192" s="67" t="s">
        <v>527</v>
      </c>
      <c r="F192" s="20" t="str">
        <f t="shared" si="2"/>
        <v>1 спортивный разряд</v>
      </c>
    </row>
    <row r="193" spans="1:6" s="29" customFormat="1" ht="12.75" customHeight="1" x14ac:dyDescent="0.25">
      <c r="A193" s="65">
        <v>183</v>
      </c>
      <c r="B193" s="80" t="s">
        <v>494</v>
      </c>
      <c r="C193" s="66" t="s">
        <v>24</v>
      </c>
      <c r="D193" s="28">
        <v>1.1434027777777779E-3</v>
      </c>
      <c r="E193" s="67" t="s">
        <v>599</v>
      </c>
      <c r="F193" s="20" t="str">
        <f t="shared" si="2"/>
        <v>1 спортивный разряд</v>
      </c>
    </row>
    <row r="194" spans="1:6" s="29" customFormat="1" ht="12.75" customHeight="1" x14ac:dyDescent="0.25">
      <c r="A194" s="65">
        <v>184</v>
      </c>
      <c r="B194" s="80" t="s">
        <v>189</v>
      </c>
      <c r="C194" s="66" t="s">
        <v>1127</v>
      </c>
      <c r="D194" s="28">
        <v>1.1440972222222221E-3</v>
      </c>
      <c r="E194" s="67" t="s">
        <v>517</v>
      </c>
      <c r="F194" s="20" t="str">
        <f t="shared" si="2"/>
        <v>1 спортивный разряд</v>
      </c>
    </row>
    <row r="195" spans="1:6" s="29" customFormat="1" ht="12.75" customHeight="1" x14ac:dyDescent="0.25">
      <c r="A195" s="65">
        <v>185</v>
      </c>
      <c r="B195" s="80" t="s">
        <v>193</v>
      </c>
      <c r="C195" s="66" t="s">
        <v>1125</v>
      </c>
      <c r="D195" s="28">
        <v>1.1465277777777778E-3</v>
      </c>
      <c r="E195" s="67" t="s">
        <v>1071</v>
      </c>
      <c r="F195" s="20" t="str">
        <f t="shared" si="2"/>
        <v>2 спортивный разряд</v>
      </c>
    </row>
    <row r="196" spans="1:6" s="29" customFormat="1" ht="12.75" customHeight="1" x14ac:dyDescent="0.25">
      <c r="A196" s="65">
        <v>186</v>
      </c>
      <c r="B196" s="80" t="s">
        <v>142</v>
      </c>
      <c r="C196" s="66" t="s">
        <v>24</v>
      </c>
      <c r="D196" s="28">
        <v>1.1467592592592593E-3</v>
      </c>
      <c r="E196" s="67" t="s">
        <v>518</v>
      </c>
      <c r="F196" s="20" t="str">
        <f t="shared" si="2"/>
        <v>2 спортивный разряд</v>
      </c>
    </row>
    <row r="197" spans="1:6" s="29" customFormat="1" ht="12.75" customHeight="1" x14ac:dyDescent="0.25">
      <c r="A197" s="65">
        <v>187</v>
      </c>
      <c r="B197" s="80" t="s">
        <v>493</v>
      </c>
      <c r="C197" s="66" t="s">
        <v>605</v>
      </c>
      <c r="D197" s="28">
        <v>1.1476851851851852E-3</v>
      </c>
      <c r="E197" s="67" t="s">
        <v>518</v>
      </c>
      <c r="F197" s="20" t="str">
        <f t="shared" si="2"/>
        <v>2 спортивный разряд</v>
      </c>
    </row>
    <row r="198" spans="1:6" s="29" customFormat="1" ht="12.75" customHeight="1" x14ac:dyDescent="0.25">
      <c r="A198" s="65">
        <v>188</v>
      </c>
      <c r="B198" s="80" t="s">
        <v>1030</v>
      </c>
      <c r="C198" s="66" t="s">
        <v>1127</v>
      </c>
      <c r="D198" s="28">
        <v>1.1476851851851852E-3</v>
      </c>
      <c r="E198" s="67" t="s">
        <v>1147</v>
      </c>
      <c r="F198" s="20" t="str">
        <f t="shared" si="2"/>
        <v>2 спортивный разряд</v>
      </c>
    </row>
    <row r="199" spans="1:6" s="29" customFormat="1" ht="12.75" customHeight="1" x14ac:dyDescent="0.25">
      <c r="A199" s="65">
        <v>189</v>
      </c>
      <c r="B199" s="80" t="s">
        <v>129</v>
      </c>
      <c r="C199" s="66" t="s">
        <v>1127</v>
      </c>
      <c r="D199" s="28">
        <v>1.1484953703703705E-3</v>
      </c>
      <c r="E199" s="67" t="s">
        <v>526</v>
      </c>
      <c r="F199" s="20" t="str">
        <f t="shared" si="2"/>
        <v>2 спортивный разряд</v>
      </c>
    </row>
    <row r="200" spans="1:6" s="29" customFormat="1" ht="12.75" customHeight="1" x14ac:dyDescent="0.25">
      <c r="A200" s="65">
        <v>190</v>
      </c>
      <c r="B200" s="80" t="s">
        <v>185</v>
      </c>
      <c r="C200" s="66" t="s">
        <v>31</v>
      </c>
      <c r="D200" s="28">
        <v>1.1493055555555555E-3</v>
      </c>
      <c r="E200" s="67" t="s">
        <v>599</v>
      </c>
      <c r="F200" s="20" t="str">
        <f t="shared" si="2"/>
        <v>2 спортивный разряд</v>
      </c>
    </row>
    <row r="201" spans="1:6" s="29" customFormat="1" ht="12.75" customHeight="1" x14ac:dyDescent="0.25">
      <c r="A201" s="65">
        <v>191</v>
      </c>
      <c r="B201" s="80" t="s">
        <v>395</v>
      </c>
      <c r="C201" s="66" t="s">
        <v>605</v>
      </c>
      <c r="D201" s="28">
        <v>1.1497685185185185E-3</v>
      </c>
      <c r="E201" s="67" t="s">
        <v>1071</v>
      </c>
      <c r="F201" s="20" t="str">
        <f t="shared" si="2"/>
        <v>2 спортивный разряд</v>
      </c>
    </row>
    <row r="202" spans="1:6" s="29" customFormat="1" ht="12.75" customHeight="1" x14ac:dyDescent="0.25">
      <c r="A202" s="65">
        <v>192</v>
      </c>
      <c r="B202" s="80" t="s">
        <v>586</v>
      </c>
      <c r="C202" s="66" t="s">
        <v>1125</v>
      </c>
      <c r="D202" s="28">
        <v>1.1498842592592591E-3</v>
      </c>
      <c r="E202" s="67" t="s">
        <v>595</v>
      </c>
      <c r="F202" s="20" t="str">
        <f t="shared" si="2"/>
        <v>2 спортивный разряд</v>
      </c>
    </row>
    <row r="203" spans="1:6" s="29" customFormat="1" ht="12.75" customHeight="1" x14ac:dyDescent="0.25">
      <c r="A203" s="65">
        <v>193</v>
      </c>
      <c r="B203" s="80" t="s">
        <v>1093</v>
      </c>
      <c r="C203" s="66" t="s">
        <v>24</v>
      </c>
      <c r="D203" s="28">
        <v>1.1513888888888889E-3</v>
      </c>
      <c r="E203" s="67" t="s">
        <v>1079</v>
      </c>
      <c r="F203" s="20" t="str">
        <f t="shared" ref="F203:F266" si="3">IF(D203&lt;=85.5/86400,"МСМК",IF(D203&lt;=90/86400,"МС",IF(D203&lt;=94/86400,"кандидат в мастера спорта",IF(D203&lt;=99/86400,"1 спортивный разряд",IF(D203&lt;=107.5/86400,"2 спортивный разряд",IF(D203&lt;=114/86400,"3 спортивный разряд",IF(D203&lt;=123/86400,"1 юношеский разряд",IF(D203&lt;=138/86400,"2 юношеский разряд",IF(D203&lt;=144/86400,"3 юношеский разряд","")))))))))</f>
        <v>2 спортивный разряд</v>
      </c>
    </row>
    <row r="204" spans="1:6" s="29" customFormat="1" ht="12.75" customHeight="1" x14ac:dyDescent="0.25">
      <c r="A204" s="65">
        <v>194</v>
      </c>
      <c r="B204" s="80" t="s">
        <v>507</v>
      </c>
      <c r="C204" s="66" t="s">
        <v>274</v>
      </c>
      <c r="D204" s="28">
        <v>1.1516203703703703E-3</v>
      </c>
      <c r="E204" s="67" t="s">
        <v>518</v>
      </c>
      <c r="F204" s="20" t="str">
        <f t="shared" si="3"/>
        <v>2 спортивный разряд</v>
      </c>
    </row>
    <row r="205" spans="1:6" s="29" customFormat="1" ht="12.75" customHeight="1" x14ac:dyDescent="0.25">
      <c r="A205" s="65">
        <v>195</v>
      </c>
      <c r="B205" s="80" t="s">
        <v>498</v>
      </c>
      <c r="C205" s="66" t="s">
        <v>499</v>
      </c>
      <c r="D205" s="28">
        <v>1.1517361111111112E-3</v>
      </c>
      <c r="E205" s="67" t="s">
        <v>1079</v>
      </c>
      <c r="F205" s="20" t="str">
        <f t="shared" si="3"/>
        <v>2 спортивный разряд</v>
      </c>
    </row>
    <row r="206" spans="1:6" s="29" customFormat="1" ht="12.75" customHeight="1" x14ac:dyDescent="0.25">
      <c r="A206" s="65">
        <v>196</v>
      </c>
      <c r="B206" s="80" t="s">
        <v>152</v>
      </c>
      <c r="C206" s="66" t="s">
        <v>70</v>
      </c>
      <c r="D206" s="28">
        <v>1.1523148148148148E-3</v>
      </c>
      <c r="E206" s="67" t="s">
        <v>519</v>
      </c>
      <c r="F206" s="20" t="str">
        <f t="shared" si="3"/>
        <v>2 спортивный разряд</v>
      </c>
    </row>
    <row r="207" spans="1:6" s="29" customFormat="1" ht="12.75" customHeight="1" x14ac:dyDescent="0.25">
      <c r="A207" s="65">
        <v>197</v>
      </c>
      <c r="B207" s="80" t="s">
        <v>410</v>
      </c>
      <c r="C207" s="66" t="s">
        <v>36</v>
      </c>
      <c r="D207" s="28">
        <v>1.154513888888889E-3</v>
      </c>
      <c r="E207" s="67" t="s">
        <v>599</v>
      </c>
      <c r="F207" s="20" t="str">
        <f t="shared" si="3"/>
        <v>2 спортивный разряд</v>
      </c>
    </row>
    <row r="208" spans="1:6" s="29" customFormat="1" ht="12.75" customHeight="1" x14ac:dyDescent="0.25">
      <c r="A208" s="65">
        <v>198</v>
      </c>
      <c r="B208" s="80" t="s">
        <v>155</v>
      </c>
      <c r="C208" s="66" t="s">
        <v>70</v>
      </c>
      <c r="D208" s="28">
        <v>1.154513888888889E-3</v>
      </c>
      <c r="E208" s="67" t="s">
        <v>599</v>
      </c>
      <c r="F208" s="20" t="str">
        <f t="shared" si="3"/>
        <v>2 спортивный разряд</v>
      </c>
    </row>
    <row r="209" spans="1:6" s="29" customFormat="1" ht="12.75" customHeight="1" x14ac:dyDescent="0.25">
      <c r="A209" s="65">
        <v>199</v>
      </c>
      <c r="B209" s="80" t="s">
        <v>195</v>
      </c>
      <c r="C209" s="66" t="s">
        <v>44</v>
      </c>
      <c r="D209" s="28">
        <v>1.1550925925925925E-3</v>
      </c>
      <c r="E209" s="67" t="s">
        <v>518</v>
      </c>
      <c r="F209" s="20" t="str">
        <f t="shared" si="3"/>
        <v>2 спортивный разряд</v>
      </c>
    </row>
    <row r="210" spans="1:6" s="29" customFormat="1" ht="12.75" customHeight="1" x14ac:dyDescent="0.25">
      <c r="A210" s="65">
        <v>200</v>
      </c>
      <c r="B210" s="80" t="s">
        <v>401</v>
      </c>
      <c r="C210" s="66" t="s">
        <v>58</v>
      </c>
      <c r="D210" s="28">
        <v>1.155787037037037E-3</v>
      </c>
      <c r="E210" s="67" t="s">
        <v>1079</v>
      </c>
      <c r="F210" s="20" t="str">
        <f t="shared" si="3"/>
        <v>2 спортивный разряд</v>
      </c>
    </row>
    <row r="211" spans="1:6" s="29" customFormat="1" ht="12.75" customHeight="1" x14ac:dyDescent="0.25">
      <c r="A211" s="65">
        <v>201</v>
      </c>
      <c r="B211" s="80" t="s">
        <v>197</v>
      </c>
      <c r="C211" s="66" t="s">
        <v>44</v>
      </c>
      <c r="D211" s="28">
        <v>1.1562500000000002E-3</v>
      </c>
      <c r="E211" s="67" t="s">
        <v>518</v>
      </c>
      <c r="F211" s="20" t="str">
        <f t="shared" si="3"/>
        <v>2 спортивный разряд</v>
      </c>
    </row>
    <row r="212" spans="1:6" s="29" customFormat="1" ht="12.75" customHeight="1" x14ac:dyDescent="0.25">
      <c r="A212" s="65">
        <v>202</v>
      </c>
      <c r="B212" s="80" t="s">
        <v>171</v>
      </c>
      <c r="C212" s="66" t="s">
        <v>1140</v>
      </c>
      <c r="D212" s="28">
        <v>1.1563657407407408E-3</v>
      </c>
      <c r="E212" s="67" t="s">
        <v>527</v>
      </c>
      <c r="F212" s="20" t="str">
        <f t="shared" si="3"/>
        <v>2 спортивный разряд</v>
      </c>
    </row>
    <row r="213" spans="1:6" s="29" customFormat="1" ht="12.75" customHeight="1" x14ac:dyDescent="0.25">
      <c r="A213" s="65">
        <v>203</v>
      </c>
      <c r="B213" s="80" t="s">
        <v>1020</v>
      </c>
      <c r="C213" s="66" t="s">
        <v>1127</v>
      </c>
      <c r="D213" s="28">
        <v>1.1568287037037038E-3</v>
      </c>
      <c r="E213" s="67" t="s">
        <v>1147</v>
      </c>
      <c r="F213" s="20" t="str">
        <f t="shared" si="3"/>
        <v>2 спортивный разряд</v>
      </c>
    </row>
    <row r="214" spans="1:6" s="29" customFormat="1" ht="12.75" customHeight="1" x14ac:dyDescent="0.25">
      <c r="A214" s="65">
        <v>204</v>
      </c>
      <c r="B214" s="80" t="s">
        <v>405</v>
      </c>
      <c r="C214" s="66" t="s">
        <v>58</v>
      </c>
      <c r="D214" s="28">
        <v>1.1570601851851852E-3</v>
      </c>
      <c r="E214" s="67" t="s">
        <v>519</v>
      </c>
      <c r="F214" s="20" t="str">
        <f t="shared" si="3"/>
        <v>2 спортивный разряд</v>
      </c>
    </row>
    <row r="215" spans="1:6" s="29" customFormat="1" ht="12.75" customHeight="1" x14ac:dyDescent="0.25">
      <c r="A215" s="65">
        <v>205</v>
      </c>
      <c r="B215" s="80" t="s">
        <v>425</v>
      </c>
      <c r="C215" s="66" t="s">
        <v>274</v>
      </c>
      <c r="D215" s="28">
        <v>1.1584490740740741E-3</v>
      </c>
      <c r="E215" s="67" t="s">
        <v>527</v>
      </c>
      <c r="F215" s="20" t="str">
        <f t="shared" si="3"/>
        <v>2 спортивный разряд</v>
      </c>
    </row>
    <row r="216" spans="1:6" s="29" customFormat="1" ht="12.75" customHeight="1" x14ac:dyDescent="0.25">
      <c r="A216" s="65">
        <v>206</v>
      </c>
      <c r="B216" s="80" t="s">
        <v>163</v>
      </c>
      <c r="C216" s="66" t="s">
        <v>24</v>
      </c>
      <c r="D216" s="28">
        <v>1.1596064814814815E-3</v>
      </c>
      <c r="E216" s="67" t="s">
        <v>518</v>
      </c>
      <c r="F216" s="20" t="str">
        <f t="shared" si="3"/>
        <v>2 спортивный разряд</v>
      </c>
    </row>
    <row r="217" spans="1:6" s="29" customFormat="1" ht="12.75" customHeight="1" x14ac:dyDescent="0.25">
      <c r="A217" s="65">
        <v>207</v>
      </c>
      <c r="B217" s="80" t="s">
        <v>428</v>
      </c>
      <c r="C217" s="66" t="s">
        <v>499</v>
      </c>
      <c r="D217" s="28">
        <v>1.1600694444444445E-3</v>
      </c>
      <c r="E217" s="67" t="s">
        <v>1079</v>
      </c>
      <c r="F217" s="20" t="str">
        <f t="shared" si="3"/>
        <v>2 спортивный разряд</v>
      </c>
    </row>
    <row r="218" spans="1:6" s="29" customFormat="1" ht="12.75" customHeight="1" x14ac:dyDescent="0.25">
      <c r="A218" s="65">
        <v>208</v>
      </c>
      <c r="B218" s="80" t="s">
        <v>409</v>
      </c>
      <c r="C218" s="66" t="s">
        <v>1127</v>
      </c>
      <c r="D218" s="28">
        <v>1.1608796296296295E-3</v>
      </c>
      <c r="E218" s="67" t="s">
        <v>517</v>
      </c>
      <c r="F218" s="20" t="str">
        <f t="shared" si="3"/>
        <v>2 спортивный разряд</v>
      </c>
    </row>
    <row r="219" spans="1:6" s="29" customFormat="1" ht="12.75" customHeight="1" x14ac:dyDescent="0.25">
      <c r="A219" s="65">
        <v>209</v>
      </c>
      <c r="B219" s="80" t="s">
        <v>154</v>
      </c>
      <c r="C219" s="66" t="s">
        <v>24</v>
      </c>
      <c r="D219" s="28">
        <v>1.1608796296296295E-3</v>
      </c>
      <c r="E219" s="67" t="s">
        <v>527</v>
      </c>
      <c r="F219" s="20" t="str">
        <f t="shared" si="3"/>
        <v>2 спортивный разряд</v>
      </c>
    </row>
    <row r="220" spans="1:6" s="29" customFormat="1" ht="12.75" customHeight="1" x14ac:dyDescent="0.25">
      <c r="A220" s="65">
        <v>210</v>
      </c>
      <c r="B220" s="80" t="s">
        <v>827</v>
      </c>
      <c r="C220" s="66" t="s">
        <v>605</v>
      </c>
      <c r="D220" s="28">
        <v>1.1614583333333334E-3</v>
      </c>
      <c r="E220" s="67" t="s">
        <v>527</v>
      </c>
      <c r="F220" s="20" t="str">
        <f t="shared" si="3"/>
        <v>2 спортивный разряд</v>
      </c>
    </row>
    <row r="221" spans="1:6" s="29" customFormat="1" ht="12.75" customHeight="1" x14ac:dyDescent="0.25">
      <c r="A221" s="65">
        <v>211</v>
      </c>
      <c r="B221" s="80" t="s">
        <v>205</v>
      </c>
      <c r="C221" s="66" t="s">
        <v>31</v>
      </c>
      <c r="D221" s="28">
        <v>1.1619212962962963E-3</v>
      </c>
      <c r="E221" s="67" t="s">
        <v>599</v>
      </c>
      <c r="F221" s="20" t="str">
        <f t="shared" si="3"/>
        <v>2 спортивный разряд</v>
      </c>
    </row>
    <row r="222" spans="1:6" s="29" customFormat="1" ht="12.75" customHeight="1" x14ac:dyDescent="0.25">
      <c r="A222" s="65">
        <v>212</v>
      </c>
      <c r="B222" s="80" t="s">
        <v>202</v>
      </c>
      <c r="C222" s="66" t="s">
        <v>40</v>
      </c>
      <c r="D222" s="28">
        <v>1.1620370370370372E-3</v>
      </c>
      <c r="E222" s="67" t="s">
        <v>599</v>
      </c>
      <c r="F222" s="20" t="str">
        <f t="shared" si="3"/>
        <v>2 спортивный разряд</v>
      </c>
    </row>
    <row r="223" spans="1:6" ht="12.75" customHeight="1" x14ac:dyDescent="0.3">
      <c r="A223" s="65">
        <v>213</v>
      </c>
      <c r="B223" s="80" t="s">
        <v>408</v>
      </c>
      <c r="C223" s="66" t="s">
        <v>1125</v>
      </c>
      <c r="D223" s="28">
        <v>1.1621527777777778E-3</v>
      </c>
      <c r="E223" s="67" t="s">
        <v>599</v>
      </c>
      <c r="F223" s="20" t="str">
        <f t="shared" si="3"/>
        <v>2 спортивный разряд</v>
      </c>
    </row>
    <row r="224" spans="1:6" ht="12.75" customHeight="1" x14ac:dyDescent="0.3">
      <c r="A224" s="65">
        <v>214</v>
      </c>
      <c r="B224" s="80" t="s">
        <v>210</v>
      </c>
      <c r="C224" s="66" t="s">
        <v>36</v>
      </c>
      <c r="D224" s="28">
        <v>1.1631944444444443E-3</v>
      </c>
      <c r="E224" s="67" t="s">
        <v>519</v>
      </c>
      <c r="F224" s="20" t="str">
        <f t="shared" si="3"/>
        <v>2 спортивный разряд</v>
      </c>
    </row>
    <row r="225" spans="1:6" s="29" customFormat="1" ht="12.75" customHeight="1" x14ac:dyDescent="0.25">
      <c r="A225" s="65">
        <v>215</v>
      </c>
      <c r="B225" s="80" t="s">
        <v>181</v>
      </c>
      <c r="C225" s="66" t="s">
        <v>1127</v>
      </c>
      <c r="D225" s="28">
        <v>1.163888888888889E-3</v>
      </c>
      <c r="E225" s="67" t="s">
        <v>526</v>
      </c>
      <c r="F225" s="20" t="str">
        <f t="shared" si="3"/>
        <v>2 спортивный разряд</v>
      </c>
    </row>
    <row r="226" spans="1:6" s="29" customFormat="1" ht="12.75" customHeight="1" x14ac:dyDescent="0.25">
      <c r="A226" s="65">
        <v>216</v>
      </c>
      <c r="B226" s="80" t="s">
        <v>411</v>
      </c>
      <c r="C226" s="66" t="s">
        <v>276</v>
      </c>
      <c r="D226" s="28">
        <v>1.1640046296296296E-3</v>
      </c>
      <c r="E226" s="67" t="s">
        <v>519</v>
      </c>
      <c r="F226" s="20" t="str">
        <f t="shared" si="3"/>
        <v>2 спортивный разряд</v>
      </c>
    </row>
    <row r="227" spans="1:6" ht="12.75" customHeight="1" x14ac:dyDescent="0.3">
      <c r="A227" s="65">
        <v>217</v>
      </c>
      <c r="B227" s="80" t="s">
        <v>501</v>
      </c>
      <c r="C227" s="66" t="s">
        <v>276</v>
      </c>
      <c r="D227" s="28">
        <v>1.1649305555555556E-3</v>
      </c>
      <c r="E227" s="67" t="s">
        <v>519</v>
      </c>
      <c r="F227" s="20" t="str">
        <f t="shared" si="3"/>
        <v>2 спортивный разряд</v>
      </c>
    </row>
    <row r="228" spans="1:6" s="29" customFormat="1" ht="12.75" customHeight="1" x14ac:dyDescent="0.25">
      <c r="A228" s="65">
        <v>218</v>
      </c>
      <c r="B228" s="80" t="s">
        <v>399</v>
      </c>
      <c r="C228" s="66" t="s">
        <v>1126</v>
      </c>
      <c r="D228" s="28">
        <v>1.166087962962963E-3</v>
      </c>
      <c r="E228" s="67" t="s">
        <v>517</v>
      </c>
      <c r="F228" s="20" t="str">
        <f t="shared" si="3"/>
        <v>2 спортивный разряд</v>
      </c>
    </row>
    <row r="229" spans="1:6" s="29" customFormat="1" ht="12.75" customHeight="1" x14ac:dyDescent="0.25">
      <c r="A229" s="65">
        <v>219</v>
      </c>
      <c r="B229" s="80" t="s">
        <v>208</v>
      </c>
      <c r="C229" s="66" t="s">
        <v>40</v>
      </c>
      <c r="D229" s="28">
        <v>1.1667824074074074E-3</v>
      </c>
      <c r="E229" s="67" t="s">
        <v>1071</v>
      </c>
      <c r="F229" s="20" t="str">
        <f t="shared" si="3"/>
        <v>2 спортивный разряд</v>
      </c>
    </row>
    <row r="230" spans="1:6" s="29" customFormat="1" ht="12.75" customHeight="1" x14ac:dyDescent="0.25">
      <c r="A230" s="65">
        <v>220</v>
      </c>
      <c r="B230" s="80" t="s">
        <v>413</v>
      </c>
      <c r="C230" s="66" t="s">
        <v>40</v>
      </c>
      <c r="D230" s="28">
        <v>1.171412037037037E-3</v>
      </c>
      <c r="E230" s="67" t="s">
        <v>519</v>
      </c>
      <c r="F230" s="20" t="str">
        <f t="shared" si="3"/>
        <v>2 спортивный разряд</v>
      </c>
    </row>
    <row r="231" spans="1:6" s="29" customFormat="1" ht="12.75" customHeight="1" x14ac:dyDescent="0.25">
      <c r="A231" s="65">
        <v>221</v>
      </c>
      <c r="B231" s="80" t="s">
        <v>1029</v>
      </c>
      <c r="C231" s="66" t="s">
        <v>1127</v>
      </c>
      <c r="D231" s="28">
        <v>1.1733796296296295E-3</v>
      </c>
      <c r="E231" s="67" t="s">
        <v>1147</v>
      </c>
      <c r="F231" s="20" t="str">
        <f t="shared" si="3"/>
        <v>2 спортивный разряд</v>
      </c>
    </row>
    <row r="232" spans="1:6" s="29" customFormat="1" ht="12.75" customHeight="1" x14ac:dyDescent="0.25">
      <c r="A232" s="65">
        <v>222</v>
      </c>
      <c r="B232" s="80" t="s">
        <v>389</v>
      </c>
      <c r="C232" s="66" t="s">
        <v>1127</v>
      </c>
      <c r="D232" s="28">
        <v>1.1740740740740741E-3</v>
      </c>
      <c r="E232" s="67" t="s">
        <v>526</v>
      </c>
      <c r="F232" s="20" t="str">
        <f t="shared" si="3"/>
        <v>2 спортивный разряд</v>
      </c>
    </row>
    <row r="233" spans="1:6" s="29" customFormat="1" ht="12.75" customHeight="1" x14ac:dyDescent="0.25">
      <c r="A233" s="65">
        <v>223</v>
      </c>
      <c r="B233" s="80" t="s">
        <v>396</v>
      </c>
      <c r="C233" s="66" t="s">
        <v>1127</v>
      </c>
      <c r="D233" s="28">
        <v>1.1744212962962962E-3</v>
      </c>
      <c r="E233" s="67" t="s">
        <v>1147</v>
      </c>
      <c r="F233" s="20" t="str">
        <f t="shared" si="3"/>
        <v>2 спортивный разряд</v>
      </c>
    </row>
    <row r="234" spans="1:6" s="29" customFormat="1" ht="12.75" customHeight="1" x14ac:dyDescent="0.25">
      <c r="A234" s="65">
        <v>224</v>
      </c>
      <c r="B234" s="80" t="s">
        <v>1025</v>
      </c>
      <c r="C234" s="66" t="s">
        <v>1127</v>
      </c>
      <c r="D234" s="28">
        <v>1.1758101851851851E-3</v>
      </c>
      <c r="E234" s="67" t="s">
        <v>1147</v>
      </c>
      <c r="F234" s="20" t="str">
        <f t="shared" si="3"/>
        <v>2 спортивный разряд</v>
      </c>
    </row>
    <row r="235" spans="1:6" s="29" customFormat="1" ht="15.75" customHeight="1" x14ac:dyDescent="0.25">
      <c r="A235" s="65">
        <v>225</v>
      </c>
      <c r="B235" s="80" t="s">
        <v>955</v>
      </c>
      <c r="C235" s="66" t="s">
        <v>24</v>
      </c>
      <c r="D235" s="28">
        <v>1.1760416666666666E-3</v>
      </c>
      <c r="E235" s="67" t="s">
        <v>1107</v>
      </c>
      <c r="F235" s="20" t="str">
        <f t="shared" si="3"/>
        <v>2 спортивный разряд</v>
      </c>
    </row>
    <row r="236" spans="1:6" s="29" customFormat="1" ht="12.75" customHeight="1" x14ac:dyDescent="0.25">
      <c r="A236" s="65">
        <v>226</v>
      </c>
      <c r="B236" s="80" t="s">
        <v>481</v>
      </c>
      <c r="C236" s="66" t="s">
        <v>24</v>
      </c>
      <c r="D236" s="28">
        <v>1.1760648148148147E-3</v>
      </c>
      <c r="E236" s="67" t="s">
        <v>472</v>
      </c>
      <c r="F236" s="20" t="str">
        <f t="shared" si="3"/>
        <v>2 спортивный разряд</v>
      </c>
    </row>
    <row r="237" spans="1:6" s="29" customFormat="1" ht="12.75" customHeight="1" x14ac:dyDescent="0.25">
      <c r="A237" s="65">
        <v>227</v>
      </c>
      <c r="B237" s="80" t="s">
        <v>801</v>
      </c>
      <c r="C237" s="66" t="s">
        <v>38</v>
      </c>
      <c r="D237" s="28">
        <v>1.177662037037037E-3</v>
      </c>
      <c r="E237" s="67" t="s">
        <v>1079</v>
      </c>
      <c r="F237" s="20" t="str">
        <f t="shared" si="3"/>
        <v>2 спортивный разряд</v>
      </c>
    </row>
    <row r="238" spans="1:6" s="29" customFormat="1" ht="12.75" customHeight="1" x14ac:dyDescent="0.25">
      <c r="A238" s="65">
        <v>228</v>
      </c>
      <c r="B238" s="80" t="s">
        <v>179</v>
      </c>
      <c r="C238" s="66" t="s">
        <v>36</v>
      </c>
      <c r="D238" s="28">
        <v>1.1780092592592593E-3</v>
      </c>
      <c r="E238" s="67" t="s">
        <v>519</v>
      </c>
      <c r="F238" s="20" t="str">
        <f t="shared" si="3"/>
        <v>2 спортивный разряд</v>
      </c>
    </row>
    <row r="239" spans="1:6" s="29" customFormat="1" ht="12.75" customHeight="1" x14ac:dyDescent="0.25">
      <c r="A239" s="65">
        <v>229</v>
      </c>
      <c r="B239" s="80" t="s">
        <v>1074</v>
      </c>
      <c r="C239" s="66" t="s">
        <v>31</v>
      </c>
      <c r="D239" s="28">
        <v>1.179224537037037E-3</v>
      </c>
      <c r="E239" s="67" t="s">
        <v>1073</v>
      </c>
      <c r="F239" s="20" t="str">
        <f t="shared" si="3"/>
        <v>2 спортивный разряд</v>
      </c>
    </row>
    <row r="240" spans="1:6" s="29" customFormat="1" ht="12.75" customHeight="1" x14ac:dyDescent="0.25">
      <c r="A240" s="65">
        <v>230</v>
      </c>
      <c r="B240" s="80" t="s">
        <v>186</v>
      </c>
      <c r="C240" s="66" t="s">
        <v>31</v>
      </c>
      <c r="D240" s="28">
        <v>1.1798611111111111E-3</v>
      </c>
      <c r="E240" s="67" t="s">
        <v>1067</v>
      </c>
      <c r="F240" s="20" t="str">
        <f t="shared" si="3"/>
        <v>2 спортивный разряд</v>
      </c>
    </row>
    <row r="241" spans="1:6" s="29" customFormat="1" ht="12.75" customHeight="1" x14ac:dyDescent="0.25">
      <c r="A241" s="65">
        <v>231</v>
      </c>
      <c r="B241" s="80" t="s">
        <v>404</v>
      </c>
      <c r="C241" s="66" t="s">
        <v>274</v>
      </c>
      <c r="D241" s="28">
        <v>1.1820601851851851E-3</v>
      </c>
      <c r="E241" s="67" t="s">
        <v>527</v>
      </c>
      <c r="F241" s="20" t="str">
        <f t="shared" si="3"/>
        <v>2 спортивный разряд</v>
      </c>
    </row>
    <row r="242" spans="1:6" s="29" customFormat="1" ht="12.75" customHeight="1" x14ac:dyDescent="0.25">
      <c r="A242" s="65">
        <v>232</v>
      </c>
      <c r="B242" s="80" t="s">
        <v>194</v>
      </c>
      <c r="C242" s="66" t="s">
        <v>38</v>
      </c>
      <c r="D242" s="28">
        <v>1.1820601851851851E-3</v>
      </c>
      <c r="E242" s="67" t="s">
        <v>519</v>
      </c>
      <c r="F242" s="20" t="str">
        <f t="shared" si="3"/>
        <v>2 спортивный разряд</v>
      </c>
    </row>
    <row r="243" spans="1:6" s="29" customFormat="1" ht="12.75" customHeight="1" x14ac:dyDescent="0.25">
      <c r="A243" s="65">
        <v>233</v>
      </c>
      <c r="B243" s="80" t="s">
        <v>196</v>
      </c>
      <c r="C243" s="66" t="s">
        <v>1125</v>
      </c>
      <c r="D243" s="28">
        <v>1.1822916666666668E-3</v>
      </c>
      <c r="E243" s="67" t="s">
        <v>517</v>
      </c>
      <c r="F243" s="20" t="str">
        <f t="shared" si="3"/>
        <v>2 спортивный разряд</v>
      </c>
    </row>
    <row r="244" spans="1:6" s="29" customFormat="1" ht="12.75" customHeight="1" x14ac:dyDescent="0.25">
      <c r="A244" s="65">
        <v>234</v>
      </c>
      <c r="B244" s="80" t="s">
        <v>402</v>
      </c>
      <c r="C244" s="66" t="s">
        <v>605</v>
      </c>
      <c r="D244" s="28">
        <v>1.182986111111111E-3</v>
      </c>
      <c r="E244" s="67" t="s">
        <v>518</v>
      </c>
      <c r="F244" s="20" t="str">
        <f t="shared" si="3"/>
        <v>2 спортивный разряд</v>
      </c>
    </row>
    <row r="245" spans="1:6" s="29" customFormat="1" ht="12.75" customHeight="1" x14ac:dyDescent="0.25">
      <c r="A245" s="65">
        <v>235</v>
      </c>
      <c r="B245" s="80" t="s">
        <v>218</v>
      </c>
      <c r="C245" s="66" t="s">
        <v>70</v>
      </c>
      <c r="D245" s="28">
        <v>1.1834490740740742E-3</v>
      </c>
      <c r="E245" s="67" t="s">
        <v>599</v>
      </c>
      <c r="F245" s="20" t="str">
        <f t="shared" si="3"/>
        <v>2 спортивный разряд</v>
      </c>
    </row>
    <row r="246" spans="1:6" s="29" customFormat="1" ht="12.75" customHeight="1" x14ac:dyDescent="0.25">
      <c r="A246" s="65">
        <v>236</v>
      </c>
      <c r="B246" s="80" t="s">
        <v>416</v>
      </c>
      <c r="C246" s="66" t="s">
        <v>1126</v>
      </c>
      <c r="D246" s="28">
        <v>1.1836805555555554E-3</v>
      </c>
      <c r="E246" s="67" t="s">
        <v>1147</v>
      </c>
      <c r="F246" s="20" t="str">
        <f t="shared" si="3"/>
        <v>2 спортивный разряд</v>
      </c>
    </row>
    <row r="247" spans="1:6" s="29" customFormat="1" ht="12.75" customHeight="1" x14ac:dyDescent="0.25">
      <c r="A247" s="65">
        <v>237</v>
      </c>
      <c r="B247" s="80" t="s">
        <v>426</v>
      </c>
      <c r="C247" s="66" t="s">
        <v>38</v>
      </c>
      <c r="D247" s="28">
        <v>1.1844907407407407E-3</v>
      </c>
      <c r="E247" s="67" t="s">
        <v>519</v>
      </c>
      <c r="F247" s="20" t="str">
        <f t="shared" si="3"/>
        <v>2 спортивный разряд</v>
      </c>
    </row>
    <row r="248" spans="1:6" ht="12.75" customHeight="1" x14ac:dyDescent="0.3">
      <c r="A248" s="65">
        <v>238</v>
      </c>
      <c r="B248" s="80" t="s">
        <v>1023</v>
      </c>
      <c r="C248" s="66" t="s">
        <v>1125</v>
      </c>
      <c r="D248" s="28">
        <v>1.1849537037037037E-3</v>
      </c>
      <c r="E248" s="67" t="s">
        <v>1147</v>
      </c>
      <c r="F248" s="20" t="str">
        <f t="shared" si="3"/>
        <v>2 спортивный разряд</v>
      </c>
    </row>
    <row r="249" spans="1:6" s="29" customFormat="1" ht="12.75" customHeight="1" x14ac:dyDescent="0.25">
      <c r="A249" s="65">
        <v>239</v>
      </c>
      <c r="B249" s="80" t="s">
        <v>182</v>
      </c>
      <c r="C249" s="66" t="s">
        <v>1126</v>
      </c>
      <c r="D249" s="28">
        <v>1.1849537037037037E-3</v>
      </c>
      <c r="E249" s="67" t="s">
        <v>517</v>
      </c>
      <c r="F249" s="20" t="str">
        <f t="shared" si="3"/>
        <v>2 спортивный разряд</v>
      </c>
    </row>
    <row r="250" spans="1:6" s="29" customFormat="1" ht="12.75" customHeight="1" x14ac:dyDescent="0.25">
      <c r="A250" s="65">
        <v>240</v>
      </c>
      <c r="B250" s="80" t="s">
        <v>173</v>
      </c>
      <c r="C250" s="66" t="s">
        <v>24</v>
      </c>
      <c r="D250" s="28">
        <v>1.1855324074074075E-3</v>
      </c>
      <c r="E250" s="67" t="s">
        <v>518</v>
      </c>
      <c r="F250" s="20" t="str">
        <f t="shared" si="3"/>
        <v>2 спортивный разряд</v>
      </c>
    </row>
    <row r="251" spans="1:6" s="29" customFormat="1" ht="12.75" customHeight="1" x14ac:dyDescent="0.25">
      <c r="A251" s="65">
        <v>241</v>
      </c>
      <c r="B251" s="80" t="s">
        <v>207</v>
      </c>
      <c r="C251" s="66" t="s">
        <v>274</v>
      </c>
      <c r="D251" s="28">
        <v>1.1856481481481481E-3</v>
      </c>
      <c r="E251" s="67" t="s">
        <v>518</v>
      </c>
      <c r="F251" s="20" t="str">
        <f t="shared" si="3"/>
        <v>2 спортивный разряд</v>
      </c>
    </row>
    <row r="252" spans="1:6" s="29" customFormat="1" ht="12.75" customHeight="1" x14ac:dyDescent="0.25">
      <c r="A252" s="65">
        <v>242</v>
      </c>
      <c r="B252" s="80" t="s">
        <v>176</v>
      </c>
      <c r="C252" s="66" t="s">
        <v>1126</v>
      </c>
      <c r="D252" s="28">
        <v>1.1861111111111111E-3</v>
      </c>
      <c r="E252" s="67" t="s">
        <v>1071</v>
      </c>
      <c r="F252" s="20" t="str">
        <f t="shared" si="3"/>
        <v>2 спортивный разряд</v>
      </c>
    </row>
    <row r="253" spans="1:6" s="29" customFormat="1" ht="12.75" customHeight="1" x14ac:dyDescent="0.25">
      <c r="A253" s="65">
        <v>243</v>
      </c>
      <c r="B253" s="80" t="s">
        <v>188</v>
      </c>
      <c r="C253" s="66" t="s">
        <v>44</v>
      </c>
      <c r="D253" s="28">
        <v>1.1863425925925926E-3</v>
      </c>
      <c r="E253" s="67" t="s">
        <v>518</v>
      </c>
      <c r="F253" s="20" t="str">
        <f t="shared" si="3"/>
        <v>2 спортивный разряд</v>
      </c>
    </row>
    <row r="254" spans="1:6" s="29" customFormat="1" ht="12.75" customHeight="1" x14ac:dyDescent="0.25">
      <c r="A254" s="65">
        <v>244</v>
      </c>
      <c r="B254" s="80" t="s">
        <v>1021</v>
      </c>
      <c r="C254" s="66" t="s">
        <v>199</v>
      </c>
      <c r="D254" s="28">
        <v>1.1872685185185185E-3</v>
      </c>
      <c r="E254" s="67" t="s">
        <v>1147</v>
      </c>
      <c r="F254" s="20" t="str">
        <f t="shared" si="3"/>
        <v>2 спортивный разряд</v>
      </c>
    </row>
    <row r="255" spans="1:6" s="29" customFormat="1" ht="12.75" customHeight="1" x14ac:dyDescent="0.25">
      <c r="A255" s="65">
        <v>245</v>
      </c>
      <c r="B255" s="80" t="s">
        <v>407</v>
      </c>
      <c r="C255" s="66" t="s">
        <v>44</v>
      </c>
      <c r="D255" s="28">
        <v>1.1872685185185185E-3</v>
      </c>
      <c r="E255" s="67" t="s">
        <v>518</v>
      </c>
      <c r="F255" s="20" t="str">
        <f t="shared" si="3"/>
        <v>2 спортивный разряд</v>
      </c>
    </row>
    <row r="256" spans="1:6" s="29" customFormat="1" ht="12.75" customHeight="1" x14ac:dyDescent="0.25">
      <c r="A256" s="65">
        <v>246</v>
      </c>
      <c r="B256" s="80" t="s">
        <v>415</v>
      </c>
      <c r="C256" s="66" t="s">
        <v>40</v>
      </c>
      <c r="D256" s="28">
        <v>1.1876157407407408E-3</v>
      </c>
      <c r="E256" s="67" t="s">
        <v>1079</v>
      </c>
      <c r="F256" s="20" t="str">
        <f t="shared" si="3"/>
        <v>2 спортивный разряд</v>
      </c>
    </row>
    <row r="257" spans="1:6" s="29" customFormat="1" ht="12.75" customHeight="1" x14ac:dyDescent="0.25">
      <c r="A257" s="65">
        <v>247</v>
      </c>
      <c r="B257" s="80" t="s">
        <v>800</v>
      </c>
      <c r="C257" s="66" t="s">
        <v>38</v>
      </c>
      <c r="D257" s="28">
        <v>1.1878472222222221E-3</v>
      </c>
      <c r="E257" s="67" t="s">
        <v>1079</v>
      </c>
      <c r="F257" s="20" t="str">
        <f t="shared" si="3"/>
        <v>2 спортивный разряд</v>
      </c>
    </row>
    <row r="258" spans="1:6" s="29" customFormat="1" ht="12.75" customHeight="1" x14ac:dyDescent="0.25">
      <c r="A258" s="65">
        <v>248</v>
      </c>
      <c r="B258" s="80" t="s">
        <v>417</v>
      </c>
      <c r="C258" s="66" t="s">
        <v>1126</v>
      </c>
      <c r="D258" s="28">
        <v>1.1878472222222221E-3</v>
      </c>
      <c r="E258" s="67" t="s">
        <v>1147</v>
      </c>
      <c r="F258" s="20" t="str">
        <f t="shared" si="3"/>
        <v>2 спортивный разряд</v>
      </c>
    </row>
    <row r="259" spans="1:6" s="29" customFormat="1" ht="12.75" customHeight="1" x14ac:dyDescent="0.25">
      <c r="A259" s="65">
        <v>249</v>
      </c>
      <c r="B259" s="80" t="s">
        <v>174</v>
      </c>
      <c r="C259" s="66" t="s">
        <v>31</v>
      </c>
      <c r="D259" s="28">
        <v>1.1879629629629629E-3</v>
      </c>
      <c r="E259" s="67" t="s">
        <v>517</v>
      </c>
      <c r="F259" s="20" t="str">
        <f t="shared" si="3"/>
        <v>2 спортивный разряд</v>
      </c>
    </row>
    <row r="260" spans="1:6" ht="12.75" customHeight="1" x14ac:dyDescent="0.3">
      <c r="A260" s="65">
        <v>250</v>
      </c>
      <c r="B260" s="80" t="s">
        <v>579</v>
      </c>
      <c r="C260" s="66" t="s">
        <v>274</v>
      </c>
      <c r="D260" s="28">
        <v>1.1903935185185184E-3</v>
      </c>
      <c r="E260" s="67" t="s">
        <v>1147</v>
      </c>
      <c r="F260" s="20" t="str">
        <f t="shared" si="3"/>
        <v>2 спортивный разряд</v>
      </c>
    </row>
    <row r="261" spans="1:6" ht="12.75" customHeight="1" x14ac:dyDescent="0.3">
      <c r="A261" s="65">
        <v>251</v>
      </c>
      <c r="B261" s="80" t="s">
        <v>828</v>
      </c>
      <c r="C261" s="66" t="s">
        <v>605</v>
      </c>
      <c r="D261" s="28">
        <v>1.1906250000000001E-3</v>
      </c>
      <c r="E261" s="67" t="s">
        <v>1147</v>
      </c>
      <c r="F261" s="20" t="str">
        <f t="shared" si="3"/>
        <v>2 спортивный разряд</v>
      </c>
    </row>
    <row r="262" spans="1:6" ht="12.75" customHeight="1" x14ac:dyDescent="0.3">
      <c r="A262" s="65">
        <v>252</v>
      </c>
      <c r="B262" s="80" t="s">
        <v>394</v>
      </c>
      <c r="C262" s="66" t="s">
        <v>605</v>
      </c>
      <c r="D262" s="28">
        <v>1.1908564814814815E-3</v>
      </c>
      <c r="E262" s="67" t="s">
        <v>518</v>
      </c>
      <c r="F262" s="20" t="str">
        <f t="shared" si="3"/>
        <v>2 спортивный разряд</v>
      </c>
    </row>
    <row r="263" spans="1:6" ht="12.75" customHeight="1" x14ac:dyDescent="0.3">
      <c r="A263" s="65">
        <v>253</v>
      </c>
      <c r="B263" s="80" t="s">
        <v>191</v>
      </c>
      <c r="C263" s="66" t="s">
        <v>274</v>
      </c>
      <c r="D263" s="28">
        <v>1.1909722222222224E-3</v>
      </c>
      <c r="E263" s="67" t="s">
        <v>1147</v>
      </c>
      <c r="F263" s="20" t="str">
        <f t="shared" si="3"/>
        <v>2 спортивный разряд</v>
      </c>
    </row>
    <row r="264" spans="1:6" ht="12.75" customHeight="1" x14ac:dyDescent="0.3">
      <c r="A264" s="65">
        <v>254</v>
      </c>
      <c r="B264" s="80" t="s">
        <v>831</v>
      </c>
      <c r="C264" s="66" t="s">
        <v>605</v>
      </c>
      <c r="D264" s="28">
        <v>1.1921296296296296E-3</v>
      </c>
      <c r="E264" s="67" t="s">
        <v>1147</v>
      </c>
      <c r="F264" s="20" t="str">
        <f t="shared" si="3"/>
        <v>2 спортивный разряд</v>
      </c>
    </row>
    <row r="265" spans="1:6" ht="12.75" customHeight="1" x14ac:dyDescent="0.3">
      <c r="A265" s="65">
        <v>255</v>
      </c>
      <c r="B265" s="80" t="s">
        <v>412</v>
      </c>
      <c r="C265" s="66" t="s">
        <v>78</v>
      </c>
      <c r="D265" s="28">
        <v>1.1935185185185187E-3</v>
      </c>
      <c r="E265" s="67" t="s">
        <v>518</v>
      </c>
      <c r="F265" s="20" t="str">
        <f t="shared" si="3"/>
        <v>2 спортивный разряд</v>
      </c>
    </row>
    <row r="266" spans="1:6" ht="12.75" customHeight="1" x14ac:dyDescent="0.3">
      <c r="A266" s="65">
        <v>256</v>
      </c>
      <c r="B266" s="80" t="s">
        <v>406</v>
      </c>
      <c r="C266" s="66" t="s">
        <v>44</v>
      </c>
      <c r="D266" s="28">
        <v>1.1935185185185187E-3</v>
      </c>
      <c r="E266" s="67" t="s">
        <v>1147</v>
      </c>
      <c r="F266" s="20" t="str">
        <f t="shared" si="3"/>
        <v>2 спортивный разряд</v>
      </c>
    </row>
    <row r="267" spans="1:6" ht="12.75" customHeight="1" x14ac:dyDescent="0.3">
      <c r="A267" s="65">
        <v>257</v>
      </c>
      <c r="B267" s="80" t="s">
        <v>1035</v>
      </c>
      <c r="C267" s="66" t="s">
        <v>1125</v>
      </c>
      <c r="D267" s="28">
        <v>1.1940972222222223E-3</v>
      </c>
      <c r="E267" s="67" t="s">
        <v>1147</v>
      </c>
      <c r="F267" s="20" t="str">
        <f t="shared" ref="F267:F330" si="4">IF(D267&lt;=85.5/86400,"МСМК",IF(D267&lt;=90/86400,"МС",IF(D267&lt;=94/86400,"кандидат в мастера спорта",IF(D267&lt;=99/86400,"1 спортивный разряд",IF(D267&lt;=107.5/86400,"2 спортивный разряд",IF(D267&lt;=114/86400,"3 спортивный разряд",IF(D267&lt;=123/86400,"1 юношеский разряд",IF(D267&lt;=138/86400,"2 юношеский разряд",IF(D267&lt;=144/86400,"3 юношеский разряд","")))))))))</f>
        <v>2 спортивный разряд</v>
      </c>
    </row>
    <row r="268" spans="1:6" ht="12.75" customHeight="1" x14ac:dyDescent="0.3">
      <c r="A268" s="65">
        <v>258</v>
      </c>
      <c r="B268" s="80" t="s">
        <v>830</v>
      </c>
      <c r="C268" s="66" t="s">
        <v>605</v>
      </c>
      <c r="D268" s="28">
        <v>1.1944444444444444E-3</v>
      </c>
      <c r="E268" s="67" t="s">
        <v>1147</v>
      </c>
      <c r="F268" s="20" t="str">
        <f t="shared" si="4"/>
        <v>2 спортивный разряд</v>
      </c>
    </row>
    <row r="269" spans="1:6" ht="12.75" customHeight="1" x14ac:dyDescent="0.3">
      <c r="A269" s="65">
        <v>259</v>
      </c>
      <c r="B269" s="80" t="s">
        <v>1022</v>
      </c>
      <c r="C269" s="66" t="s">
        <v>199</v>
      </c>
      <c r="D269" s="28">
        <v>1.1969907407407407E-3</v>
      </c>
      <c r="E269" s="67" t="s">
        <v>1147</v>
      </c>
      <c r="F269" s="20" t="str">
        <f t="shared" si="4"/>
        <v>2 спортивный разряд</v>
      </c>
    </row>
    <row r="270" spans="1:6" ht="12.75" customHeight="1" x14ac:dyDescent="0.3">
      <c r="A270" s="65">
        <v>260</v>
      </c>
      <c r="B270" s="80" t="s">
        <v>427</v>
      </c>
      <c r="C270" s="66" t="s">
        <v>38</v>
      </c>
      <c r="D270" s="28">
        <v>1.1971064814814815E-3</v>
      </c>
      <c r="E270" s="67" t="s">
        <v>1079</v>
      </c>
      <c r="F270" s="20" t="str">
        <f t="shared" si="4"/>
        <v>2 спортивный разряд</v>
      </c>
    </row>
    <row r="271" spans="1:6" ht="12.75" customHeight="1" x14ac:dyDescent="0.3">
      <c r="A271" s="65">
        <v>261</v>
      </c>
      <c r="B271" s="80" t="s">
        <v>201</v>
      </c>
      <c r="C271" s="66" t="s">
        <v>31</v>
      </c>
      <c r="D271" s="28">
        <v>1.1983796296296298E-3</v>
      </c>
      <c r="E271" s="67" t="s">
        <v>599</v>
      </c>
      <c r="F271" s="20" t="str">
        <f t="shared" si="4"/>
        <v>2 спортивный разряд</v>
      </c>
    </row>
    <row r="272" spans="1:6" ht="12.75" customHeight="1" x14ac:dyDescent="0.3">
      <c r="A272" s="65">
        <v>262</v>
      </c>
      <c r="B272" s="80" t="s">
        <v>144</v>
      </c>
      <c r="C272" s="66" t="s">
        <v>1127</v>
      </c>
      <c r="D272" s="28">
        <v>1.2012731481481481E-3</v>
      </c>
      <c r="E272" s="67" t="s">
        <v>517</v>
      </c>
      <c r="F272" s="20" t="str">
        <f t="shared" si="4"/>
        <v>2 спортивный разряд</v>
      </c>
    </row>
    <row r="273" spans="1:6" ht="12.75" customHeight="1" x14ac:dyDescent="0.3">
      <c r="A273" s="65">
        <v>263</v>
      </c>
      <c r="B273" s="80" t="s">
        <v>400</v>
      </c>
      <c r="C273" s="66" t="s">
        <v>1125</v>
      </c>
      <c r="D273" s="28">
        <v>1.2012731481481481E-3</v>
      </c>
      <c r="E273" s="67" t="s">
        <v>1071</v>
      </c>
      <c r="F273" s="20" t="str">
        <f t="shared" si="4"/>
        <v>2 спортивный разряд</v>
      </c>
    </row>
    <row r="274" spans="1:6" ht="12.75" customHeight="1" x14ac:dyDescent="0.3">
      <c r="A274" s="65">
        <v>264</v>
      </c>
      <c r="B274" s="80" t="s">
        <v>162</v>
      </c>
      <c r="C274" s="66" t="s">
        <v>1126</v>
      </c>
      <c r="D274" s="28">
        <v>1.2047453703703703E-3</v>
      </c>
      <c r="E274" s="67" t="s">
        <v>517</v>
      </c>
      <c r="F274" s="20" t="str">
        <f t="shared" si="4"/>
        <v>2 спортивный разряд</v>
      </c>
    </row>
    <row r="275" spans="1:6" ht="12.75" customHeight="1" x14ac:dyDescent="0.3">
      <c r="A275" s="65">
        <v>265</v>
      </c>
      <c r="B275" s="80" t="s">
        <v>127</v>
      </c>
      <c r="C275" s="66" t="s">
        <v>1125</v>
      </c>
      <c r="D275" s="28">
        <v>1.2047453703703703E-3</v>
      </c>
      <c r="E275" s="67" t="s">
        <v>517</v>
      </c>
      <c r="F275" s="20" t="str">
        <f t="shared" si="4"/>
        <v>2 спортивный разряд</v>
      </c>
    </row>
    <row r="276" spans="1:6" ht="12.75" customHeight="1" x14ac:dyDescent="0.3">
      <c r="A276" s="65">
        <v>266</v>
      </c>
      <c r="B276" s="80" t="s">
        <v>835</v>
      </c>
      <c r="C276" s="66" t="s">
        <v>44</v>
      </c>
      <c r="D276" s="28">
        <v>1.2055555555555554E-3</v>
      </c>
      <c r="E276" s="67" t="s">
        <v>1147</v>
      </c>
      <c r="F276" s="20" t="str">
        <f t="shared" si="4"/>
        <v>2 спортивный разряд</v>
      </c>
    </row>
    <row r="277" spans="1:6" ht="12.75" customHeight="1" x14ac:dyDescent="0.3">
      <c r="A277" s="65">
        <v>267</v>
      </c>
      <c r="B277" s="80" t="s">
        <v>180</v>
      </c>
      <c r="C277" s="66" t="s">
        <v>24</v>
      </c>
      <c r="D277" s="28">
        <v>1.2060069444444444E-3</v>
      </c>
      <c r="E277" s="67" t="s">
        <v>518</v>
      </c>
      <c r="F277" s="20" t="str">
        <f t="shared" si="4"/>
        <v>2 спортивный разряд</v>
      </c>
    </row>
    <row r="278" spans="1:6" ht="12.75" customHeight="1" x14ac:dyDescent="0.3">
      <c r="A278" s="65">
        <v>268</v>
      </c>
      <c r="B278" s="80" t="s">
        <v>497</v>
      </c>
      <c r="C278" s="66" t="s">
        <v>24</v>
      </c>
      <c r="D278" s="28">
        <v>1.2061342592592592E-3</v>
      </c>
      <c r="E278" s="67" t="s">
        <v>527</v>
      </c>
      <c r="F278" s="20" t="str">
        <f t="shared" si="4"/>
        <v>2 спортивный разряд</v>
      </c>
    </row>
    <row r="279" spans="1:6" ht="12.75" customHeight="1" x14ac:dyDescent="0.3">
      <c r="A279" s="65">
        <v>269</v>
      </c>
      <c r="B279" s="80" t="s">
        <v>952</v>
      </c>
      <c r="C279" s="66" t="s">
        <v>31</v>
      </c>
      <c r="D279" s="28">
        <v>1.2065972222222222E-3</v>
      </c>
      <c r="E279" s="67" t="s">
        <v>922</v>
      </c>
      <c r="F279" s="20" t="str">
        <f t="shared" si="4"/>
        <v>2 спортивный разряд</v>
      </c>
    </row>
    <row r="280" spans="1:6" ht="12.75" customHeight="1" x14ac:dyDescent="0.3">
      <c r="A280" s="65">
        <v>270</v>
      </c>
      <c r="B280" s="80" t="s">
        <v>806</v>
      </c>
      <c r="C280" s="66" t="s">
        <v>276</v>
      </c>
      <c r="D280" s="28">
        <v>1.2069444444444445E-3</v>
      </c>
      <c r="E280" s="67" t="s">
        <v>1079</v>
      </c>
      <c r="F280" s="20" t="str">
        <f t="shared" si="4"/>
        <v>2 спортивный разряд</v>
      </c>
    </row>
    <row r="281" spans="1:6" ht="12.75" customHeight="1" x14ac:dyDescent="0.3">
      <c r="A281" s="65">
        <v>271</v>
      </c>
      <c r="B281" s="80" t="s">
        <v>799</v>
      </c>
      <c r="C281" s="66" t="s">
        <v>276</v>
      </c>
      <c r="D281" s="28">
        <v>1.2078703703703704E-3</v>
      </c>
      <c r="E281" s="67" t="s">
        <v>1079</v>
      </c>
      <c r="F281" s="20" t="str">
        <f t="shared" si="4"/>
        <v>2 спортивный разряд</v>
      </c>
    </row>
    <row r="282" spans="1:6" ht="12.75" customHeight="1" x14ac:dyDescent="0.3">
      <c r="A282" s="65">
        <v>272</v>
      </c>
      <c r="B282" s="80" t="s">
        <v>953</v>
      </c>
      <c r="C282" s="66" t="s">
        <v>24</v>
      </c>
      <c r="D282" s="28">
        <v>1.2090277777777776E-3</v>
      </c>
      <c r="E282" s="67" t="s">
        <v>922</v>
      </c>
      <c r="F282" s="20" t="str">
        <f t="shared" si="4"/>
        <v>2 спортивный разряд</v>
      </c>
    </row>
    <row r="283" spans="1:6" ht="12.75" customHeight="1" x14ac:dyDescent="0.3">
      <c r="A283" s="65">
        <v>273</v>
      </c>
      <c r="B283" s="80" t="s">
        <v>954</v>
      </c>
      <c r="C283" s="66" t="s">
        <v>24</v>
      </c>
      <c r="D283" s="28">
        <v>1.2091435185185185E-3</v>
      </c>
      <c r="E283" s="67" t="s">
        <v>922</v>
      </c>
      <c r="F283" s="20" t="str">
        <f t="shared" si="4"/>
        <v>2 спортивный разряд</v>
      </c>
    </row>
    <row r="284" spans="1:6" ht="12.75" customHeight="1" x14ac:dyDescent="0.3">
      <c r="A284" s="65">
        <v>274</v>
      </c>
      <c r="B284" s="80" t="s">
        <v>798</v>
      </c>
      <c r="C284" s="66" t="s">
        <v>499</v>
      </c>
      <c r="D284" s="28">
        <v>1.2093749999999999E-3</v>
      </c>
      <c r="E284" s="67" t="s">
        <v>1079</v>
      </c>
      <c r="F284" s="20" t="str">
        <f t="shared" si="4"/>
        <v>2 спортивный разряд</v>
      </c>
    </row>
    <row r="285" spans="1:6" ht="12.75" customHeight="1" x14ac:dyDescent="0.3">
      <c r="A285" s="65">
        <v>275</v>
      </c>
      <c r="B285" s="80" t="s">
        <v>514</v>
      </c>
      <c r="C285" s="66" t="s">
        <v>1127</v>
      </c>
      <c r="D285" s="28">
        <v>1.210648148148148E-3</v>
      </c>
      <c r="E285" s="67" t="s">
        <v>517</v>
      </c>
      <c r="F285" s="20" t="str">
        <f t="shared" si="4"/>
        <v>2 спортивный разряд</v>
      </c>
    </row>
    <row r="286" spans="1:6" ht="12.75" customHeight="1" x14ac:dyDescent="0.3">
      <c r="A286" s="65">
        <v>276</v>
      </c>
      <c r="B286" s="80" t="s">
        <v>833</v>
      </c>
      <c r="C286" s="66" t="s">
        <v>605</v>
      </c>
      <c r="D286" s="28">
        <v>1.2115740740740741E-3</v>
      </c>
      <c r="E286" s="67" t="s">
        <v>1147</v>
      </c>
      <c r="F286" s="20" t="str">
        <f t="shared" si="4"/>
        <v>2 спортивный разряд</v>
      </c>
    </row>
    <row r="287" spans="1:6" ht="12.75" customHeight="1" x14ac:dyDescent="0.3">
      <c r="A287" s="65">
        <v>277</v>
      </c>
      <c r="B287" s="80" t="s">
        <v>837</v>
      </c>
      <c r="C287" s="66" t="s">
        <v>274</v>
      </c>
      <c r="D287" s="28">
        <v>1.214236111111111E-3</v>
      </c>
      <c r="E287" s="67" t="s">
        <v>1147</v>
      </c>
      <c r="F287" s="20" t="str">
        <f t="shared" si="4"/>
        <v>2 спортивный разряд</v>
      </c>
    </row>
    <row r="288" spans="1:6" ht="12.75" customHeight="1" x14ac:dyDescent="0.3">
      <c r="A288" s="65">
        <v>278</v>
      </c>
      <c r="B288" s="80" t="s">
        <v>175</v>
      </c>
      <c r="C288" s="66" t="s">
        <v>40</v>
      </c>
      <c r="D288" s="28">
        <v>1.2143518518518519E-3</v>
      </c>
      <c r="E288" s="67" t="s">
        <v>519</v>
      </c>
      <c r="F288" s="20" t="str">
        <f t="shared" si="4"/>
        <v>2 спортивный разряд</v>
      </c>
    </row>
    <row r="289" spans="1:6" ht="12.75" customHeight="1" x14ac:dyDescent="0.3">
      <c r="A289" s="65">
        <v>279</v>
      </c>
      <c r="B289" s="80" t="s">
        <v>1024</v>
      </c>
      <c r="C289" s="66" t="s">
        <v>1127</v>
      </c>
      <c r="D289" s="28">
        <v>1.2145833333333334E-3</v>
      </c>
      <c r="E289" s="67" t="s">
        <v>1147</v>
      </c>
      <c r="F289" s="20" t="str">
        <f t="shared" si="4"/>
        <v>2 спортивный разряд</v>
      </c>
    </row>
    <row r="290" spans="1:6" ht="12.75" customHeight="1" x14ac:dyDescent="0.3">
      <c r="A290" s="65">
        <v>280</v>
      </c>
      <c r="B290" s="80" t="s">
        <v>829</v>
      </c>
      <c r="C290" s="66" t="s">
        <v>274</v>
      </c>
      <c r="D290" s="28">
        <v>1.2197916666666668E-3</v>
      </c>
      <c r="E290" s="67" t="s">
        <v>527</v>
      </c>
      <c r="F290" s="20" t="str">
        <f t="shared" si="4"/>
        <v>2 спортивный разряд</v>
      </c>
    </row>
    <row r="291" spans="1:6" ht="12.75" customHeight="1" x14ac:dyDescent="0.3">
      <c r="A291" s="65">
        <v>281</v>
      </c>
      <c r="B291" s="80" t="s">
        <v>1036</v>
      </c>
      <c r="C291" s="66" t="s">
        <v>1127</v>
      </c>
      <c r="D291" s="28">
        <v>1.2206018518518518E-3</v>
      </c>
      <c r="E291" s="67" t="s">
        <v>517</v>
      </c>
      <c r="F291" s="20" t="str">
        <f t="shared" si="4"/>
        <v>2 спортивный разряд</v>
      </c>
    </row>
    <row r="292" spans="1:6" ht="12.75" customHeight="1" x14ac:dyDescent="0.3">
      <c r="A292" s="65">
        <v>282</v>
      </c>
      <c r="B292" s="80" t="s">
        <v>190</v>
      </c>
      <c r="C292" s="66" t="s">
        <v>38</v>
      </c>
      <c r="D292" s="28">
        <v>1.222800925925926E-3</v>
      </c>
      <c r="E292" s="67" t="s">
        <v>519</v>
      </c>
      <c r="F292" s="20" t="str">
        <f t="shared" si="4"/>
        <v>2 спортивный разряд</v>
      </c>
    </row>
    <row r="293" spans="1:6" ht="12.75" customHeight="1" x14ac:dyDescent="0.3">
      <c r="A293" s="65">
        <v>283</v>
      </c>
      <c r="B293" s="80" t="s">
        <v>515</v>
      </c>
      <c r="C293" s="66" t="s">
        <v>1125</v>
      </c>
      <c r="D293" s="28">
        <v>1.2229166666666666E-3</v>
      </c>
      <c r="E293" s="67" t="s">
        <v>517</v>
      </c>
      <c r="F293" s="20" t="str">
        <f t="shared" si="4"/>
        <v>2 спортивный разряд</v>
      </c>
    </row>
    <row r="294" spans="1:6" ht="12.75" customHeight="1" x14ac:dyDescent="0.3">
      <c r="A294" s="65">
        <v>284</v>
      </c>
      <c r="B294" s="80" t="s">
        <v>585</v>
      </c>
      <c r="C294" s="66" t="s">
        <v>1127</v>
      </c>
      <c r="D294" s="28">
        <v>1.224074074074074E-3</v>
      </c>
      <c r="E294" s="67" t="s">
        <v>591</v>
      </c>
      <c r="F294" s="20" t="str">
        <f t="shared" si="4"/>
        <v>2 спортивный разряд</v>
      </c>
    </row>
    <row r="295" spans="1:6" ht="12.75" customHeight="1" x14ac:dyDescent="0.3">
      <c r="A295" s="65">
        <v>285</v>
      </c>
      <c r="B295" s="80" t="s">
        <v>1027</v>
      </c>
      <c r="C295" s="66" t="s">
        <v>1127</v>
      </c>
      <c r="D295" s="28">
        <v>1.2252314814814814E-3</v>
      </c>
      <c r="E295" s="67" t="s">
        <v>1147</v>
      </c>
      <c r="F295" s="20" t="str">
        <f t="shared" si="4"/>
        <v>2 спортивный разряд</v>
      </c>
    </row>
    <row r="296" spans="1:6" ht="12.75" customHeight="1" x14ac:dyDescent="0.3">
      <c r="A296" s="65">
        <v>286</v>
      </c>
      <c r="B296" s="80" t="s">
        <v>398</v>
      </c>
      <c r="C296" s="66" t="s">
        <v>1127</v>
      </c>
      <c r="D296" s="28">
        <v>1.2262731481481482E-3</v>
      </c>
      <c r="E296" s="67" t="s">
        <v>526</v>
      </c>
      <c r="F296" s="20" t="str">
        <f t="shared" si="4"/>
        <v>2 спортивный разряд</v>
      </c>
    </row>
    <row r="297" spans="1:6" ht="12.75" customHeight="1" x14ac:dyDescent="0.3">
      <c r="A297" s="65">
        <v>287</v>
      </c>
      <c r="B297" s="80" t="s">
        <v>418</v>
      </c>
      <c r="C297" s="66" t="s">
        <v>78</v>
      </c>
      <c r="D297" s="28">
        <v>1.2274305555555556E-3</v>
      </c>
      <c r="E297" s="67" t="s">
        <v>527</v>
      </c>
      <c r="F297" s="20" t="str">
        <f t="shared" si="4"/>
        <v>2 спортивный разряд</v>
      </c>
    </row>
    <row r="298" spans="1:6" ht="12.75" customHeight="1" x14ac:dyDescent="0.3">
      <c r="A298" s="65">
        <v>288</v>
      </c>
      <c r="B298" s="80" t="s">
        <v>403</v>
      </c>
      <c r="C298" s="66" t="s">
        <v>36</v>
      </c>
      <c r="D298" s="28">
        <v>1.2282407407407409E-3</v>
      </c>
      <c r="E298" s="67" t="s">
        <v>519</v>
      </c>
      <c r="F298" s="20" t="str">
        <f t="shared" si="4"/>
        <v>2 спортивный разряд</v>
      </c>
    </row>
    <row r="299" spans="1:6" ht="12.75" customHeight="1" x14ac:dyDescent="0.3">
      <c r="A299" s="65">
        <v>289</v>
      </c>
      <c r="B299" s="80" t="s">
        <v>960</v>
      </c>
      <c r="C299" s="66" t="s">
        <v>31</v>
      </c>
      <c r="D299" s="28">
        <v>1.2291666666666666E-3</v>
      </c>
      <c r="E299" s="67" t="s">
        <v>1107</v>
      </c>
      <c r="F299" s="20" t="str">
        <f t="shared" si="4"/>
        <v>2 спортивный разряд</v>
      </c>
    </row>
    <row r="300" spans="1:6" ht="12.75" customHeight="1" x14ac:dyDescent="0.3">
      <c r="A300" s="65">
        <v>290</v>
      </c>
      <c r="B300" s="80" t="s">
        <v>495</v>
      </c>
      <c r="C300" s="66" t="s">
        <v>24</v>
      </c>
      <c r="D300" s="28">
        <v>1.2311342592592593E-3</v>
      </c>
      <c r="E300" s="67" t="s">
        <v>518</v>
      </c>
      <c r="F300" s="20" t="str">
        <f t="shared" si="4"/>
        <v>2 спортивный разряд</v>
      </c>
    </row>
    <row r="301" spans="1:6" ht="12.75" customHeight="1" x14ac:dyDescent="0.3">
      <c r="A301" s="65">
        <v>291</v>
      </c>
      <c r="B301" s="80" t="s">
        <v>577</v>
      </c>
      <c r="C301" s="66" t="s">
        <v>605</v>
      </c>
      <c r="D301" s="28">
        <v>1.2325231481481482E-3</v>
      </c>
      <c r="E301" s="67" t="s">
        <v>527</v>
      </c>
      <c r="F301" s="20" t="str">
        <f t="shared" si="4"/>
        <v>2 спортивный разряд</v>
      </c>
    </row>
    <row r="302" spans="1:6" ht="12.75" customHeight="1" x14ac:dyDescent="0.3">
      <c r="A302" s="65">
        <v>292</v>
      </c>
      <c r="B302" s="80" t="s">
        <v>1026</v>
      </c>
      <c r="C302" s="66" t="s">
        <v>199</v>
      </c>
      <c r="D302" s="28">
        <v>1.2336805555555556E-3</v>
      </c>
      <c r="E302" s="67" t="s">
        <v>877</v>
      </c>
      <c r="F302" s="20" t="str">
        <f t="shared" si="4"/>
        <v>2 спортивный разряд</v>
      </c>
    </row>
    <row r="303" spans="1:6" ht="12.75" customHeight="1" x14ac:dyDescent="0.3">
      <c r="A303" s="65">
        <v>293</v>
      </c>
      <c r="B303" s="80" t="s">
        <v>420</v>
      </c>
      <c r="C303" s="66" t="s">
        <v>1126</v>
      </c>
      <c r="D303" s="28">
        <v>1.2337962962962962E-3</v>
      </c>
      <c r="E303" s="67" t="s">
        <v>517</v>
      </c>
      <c r="F303" s="20" t="str">
        <f t="shared" si="4"/>
        <v>2 спортивный разряд</v>
      </c>
    </row>
    <row r="304" spans="1:6" ht="12.75" customHeight="1" x14ac:dyDescent="0.3">
      <c r="A304" s="65">
        <v>294</v>
      </c>
      <c r="B304" s="80" t="s">
        <v>1146</v>
      </c>
      <c r="C304" s="66" t="s">
        <v>44</v>
      </c>
      <c r="D304" s="28">
        <v>1.2353009259259259E-3</v>
      </c>
      <c r="E304" s="67" t="s">
        <v>1147</v>
      </c>
      <c r="F304" s="20" t="str">
        <f t="shared" si="4"/>
        <v>2 спортивный разряд</v>
      </c>
    </row>
    <row r="305" spans="1:6" ht="12.75" customHeight="1" x14ac:dyDescent="0.3">
      <c r="A305" s="65">
        <v>295</v>
      </c>
      <c r="B305" s="80" t="s">
        <v>212</v>
      </c>
      <c r="C305" s="66" t="s">
        <v>1126</v>
      </c>
      <c r="D305" s="28">
        <v>1.236111111111111E-3</v>
      </c>
      <c r="E305" s="67" t="s">
        <v>526</v>
      </c>
      <c r="F305" s="20" t="str">
        <f t="shared" si="4"/>
        <v>2 спортивный разряд</v>
      </c>
    </row>
    <row r="306" spans="1:6" ht="12.75" customHeight="1" x14ac:dyDescent="0.3">
      <c r="A306" s="65">
        <v>296</v>
      </c>
      <c r="B306" s="80" t="s">
        <v>624</v>
      </c>
      <c r="C306" s="66" t="s">
        <v>31</v>
      </c>
      <c r="D306" s="28">
        <v>1.2366898148148148E-3</v>
      </c>
      <c r="E306" s="67" t="s">
        <v>1107</v>
      </c>
      <c r="F306" s="20" t="str">
        <f t="shared" si="4"/>
        <v>2 спортивный разряд</v>
      </c>
    </row>
    <row r="307" spans="1:6" ht="12.75" customHeight="1" x14ac:dyDescent="0.3">
      <c r="A307" s="65">
        <v>297</v>
      </c>
      <c r="B307" s="80" t="s">
        <v>489</v>
      </c>
      <c r="C307" s="66" t="s">
        <v>31</v>
      </c>
      <c r="D307" s="28">
        <v>1.2373842592592593E-3</v>
      </c>
      <c r="E307" s="67" t="s">
        <v>517</v>
      </c>
      <c r="F307" s="20" t="str">
        <f t="shared" si="4"/>
        <v>2 спортивный разряд</v>
      </c>
    </row>
    <row r="308" spans="1:6" ht="12.75" customHeight="1" x14ac:dyDescent="0.3">
      <c r="A308" s="65">
        <v>298</v>
      </c>
      <c r="B308" s="80" t="s">
        <v>802</v>
      </c>
      <c r="C308" s="66" t="s">
        <v>276</v>
      </c>
      <c r="D308" s="28">
        <v>1.238425925925926E-3</v>
      </c>
      <c r="E308" s="67" t="s">
        <v>1079</v>
      </c>
      <c r="F308" s="20" t="str">
        <f t="shared" si="4"/>
        <v>2 спортивный разряд</v>
      </c>
    </row>
    <row r="309" spans="1:6" ht="12.75" customHeight="1" x14ac:dyDescent="0.3">
      <c r="A309" s="65">
        <v>299</v>
      </c>
      <c r="B309" s="80" t="s">
        <v>967</v>
      </c>
      <c r="C309" s="66" t="s">
        <v>24</v>
      </c>
      <c r="D309" s="28">
        <v>1.2395833333333332E-3</v>
      </c>
      <c r="E309" s="67" t="s">
        <v>1107</v>
      </c>
      <c r="F309" s="20" t="str">
        <f t="shared" si="4"/>
        <v>2 спортивный разряд</v>
      </c>
    </row>
    <row r="310" spans="1:6" ht="12.75" customHeight="1" x14ac:dyDescent="0.3">
      <c r="A310" s="65">
        <v>300</v>
      </c>
      <c r="B310" s="80" t="s">
        <v>963</v>
      </c>
      <c r="C310" s="66" t="s">
        <v>31</v>
      </c>
      <c r="D310" s="28">
        <v>1.240162037037037E-3</v>
      </c>
      <c r="E310" s="67" t="s">
        <v>1107</v>
      </c>
      <c r="F310" s="20" t="str">
        <f t="shared" si="4"/>
        <v>2 спортивный разряд</v>
      </c>
    </row>
    <row r="311" spans="1:6" ht="12.75" customHeight="1" x14ac:dyDescent="0.3">
      <c r="A311" s="65">
        <v>301</v>
      </c>
      <c r="B311" s="80" t="s">
        <v>596</v>
      </c>
      <c r="C311" s="66" t="s">
        <v>1125</v>
      </c>
      <c r="D311" s="28">
        <v>1.2407407407407408E-3</v>
      </c>
      <c r="E311" s="67" t="s">
        <v>599</v>
      </c>
      <c r="F311" s="20" t="str">
        <f t="shared" si="4"/>
        <v>2 спортивный разряд</v>
      </c>
    </row>
    <row r="312" spans="1:6" ht="12.75" customHeight="1" x14ac:dyDescent="0.3">
      <c r="A312" s="65">
        <v>302</v>
      </c>
      <c r="B312" s="80" t="s">
        <v>187</v>
      </c>
      <c r="C312" s="66" t="s">
        <v>1126</v>
      </c>
      <c r="D312" s="28">
        <v>1.2410879629629629E-3</v>
      </c>
      <c r="E312" s="67" t="s">
        <v>526</v>
      </c>
      <c r="F312" s="20" t="str">
        <f t="shared" si="4"/>
        <v>2 спортивный разряд</v>
      </c>
    </row>
    <row r="313" spans="1:6" ht="12.75" customHeight="1" x14ac:dyDescent="0.3">
      <c r="A313" s="65">
        <v>303</v>
      </c>
      <c r="B313" s="80" t="s">
        <v>966</v>
      </c>
      <c r="C313" s="66" t="s">
        <v>31</v>
      </c>
      <c r="D313" s="28">
        <v>1.2449074074074075E-3</v>
      </c>
      <c r="E313" s="67" t="s">
        <v>1107</v>
      </c>
      <c r="F313" s="20" t="str">
        <f t="shared" si="4"/>
        <v>3 спортивный разряд</v>
      </c>
    </row>
    <row r="314" spans="1:6" x14ac:dyDescent="0.3">
      <c r="A314" s="65">
        <v>304</v>
      </c>
      <c r="B314" s="80" t="s">
        <v>832</v>
      </c>
      <c r="C314" s="66" t="s">
        <v>605</v>
      </c>
      <c r="D314" s="28">
        <v>1.2454861111111111E-3</v>
      </c>
      <c r="E314" s="67" t="s">
        <v>527</v>
      </c>
      <c r="F314" s="20" t="str">
        <f t="shared" si="4"/>
        <v>3 спортивный разряд</v>
      </c>
    </row>
    <row r="315" spans="1:6" x14ac:dyDescent="0.3">
      <c r="A315" s="65">
        <v>305</v>
      </c>
      <c r="B315" s="80" t="s">
        <v>838</v>
      </c>
      <c r="C315" s="66" t="s">
        <v>605</v>
      </c>
      <c r="D315" s="28">
        <v>1.2483796296296297E-3</v>
      </c>
      <c r="E315" s="67" t="s">
        <v>1147</v>
      </c>
      <c r="F315" s="20" t="str">
        <f t="shared" si="4"/>
        <v>3 спортивный разряд</v>
      </c>
    </row>
    <row r="316" spans="1:6" x14ac:dyDescent="0.3">
      <c r="A316" s="65">
        <v>306</v>
      </c>
      <c r="B316" s="80" t="s">
        <v>1031</v>
      </c>
      <c r="C316" s="66" t="s">
        <v>1127</v>
      </c>
      <c r="D316" s="28">
        <v>1.2489583333333333E-3</v>
      </c>
      <c r="E316" s="67" t="s">
        <v>877</v>
      </c>
      <c r="F316" s="20" t="str">
        <f t="shared" si="4"/>
        <v>3 спортивный разряд</v>
      </c>
    </row>
    <row r="317" spans="1:6" x14ac:dyDescent="0.3">
      <c r="A317" s="65">
        <v>307</v>
      </c>
      <c r="B317" s="80" t="s">
        <v>834</v>
      </c>
      <c r="C317" s="66" t="s">
        <v>605</v>
      </c>
      <c r="D317" s="28">
        <v>1.2497685185185185E-3</v>
      </c>
      <c r="E317" s="67" t="s">
        <v>1147</v>
      </c>
      <c r="F317" s="20" t="str">
        <f t="shared" si="4"/>
        <v>3 спортивный разряд</v>
      </c>
    </row>
    <row r="318" spans="1:6" x14ac:dyDescent="0.3">
      <c r="A318" s="65">
        <v>308</v>
      </c>
      <c r="B318" s="80" t="s">
        <v>1032</v>
      </c>
      <c r="C318" s="66" t="s">
        <v>1125</v>
      </c>
      <c r="D318" s="28">
        <v>1.2506944444444445E-3</v>
      </c>
      <c r="E318" s="67" t="s">
        <v>1147</v>
      </c>
      <c r="F318" s="20" t="str">
        <f t="shared" si="4"/>
        <v>3 спортивный разряд</v>
      </c>
    </row>
    <row r="319" spans="1:6" x14ac:dyDescent="0.3">
      <c r="A319" s="65">
        <v>309</v>
      </c>
      <c r="B319" s="80" t="s">
        <v>487</v>
      </c>
      <c r="C319" s="66" t="s">
        <v>1127</v>
      </c>
      <c r="D319" s="28">
        <v>1.2528935185185184E-3</v>
      </c>
      <c r="E319" s="67" t="s">
        <v>517</v>
      </c>
      <c r="F319" s="20" t="str">
        <f t="shared" si="4"/>
        <v>3 спортивный разряд</v>
      </c>
    </row>
    <row r="320" spans="1:6" x14ac:dyDescent="0.3">
      <c r="A320" s="65">
        <v>310</v>
      </c>
      <c r="B320" s="80" t="s">
        <v>961</v>
      </c>
      <c r="C320" s="66" t="s">
        <v>31</v>
      </c>
      <c r="D320" s="28">
        <v>1.254513888888889E-3</v>
      </c>
      <c r="E320" s="67" t="s">
        <v>1079</v>
      </c>
      <c r="F320" s="20" t="str">
        <f t="shared" si="4"/>
        <v>3 спортивный разряд</v>
      </c>
    </row>
    <row r="321" spans="1:6" x14ac:dyDescent="0.3">
      <c r="A321" s="65">
        <v>311</v>
      </c>
      <c r="B321" s="80" t="s">
        <v>214</v>
      </c>
      <c r="C321" s="66" t="s">
        <v>40</v>
      </c>
      <c r="D321" s="28">
        <v>1.2567129629629629E-3</v>
      </c>
      <c r="E321" s="67" t="s">
        <v>519</v>
      </c>
      <c r="F321" s="20" t="str">
        <f t="shared" si="4"/>
        <v>3 спортивный разряд</v>
      </c>
    </row>
    <row r="322" spans="1:6" x14ac:dyDescent="0.3">
      <c r="A322" s="65">
        <v>312</v>
      </c>
      <c r="B322" s="80" t="s">
        <v>580</v>
      </c>
      <c r="C322" s="66" t="s">
        <v>78</v>
      </c>
      <c r="D322" s="28">
        <v>1.2572916666666665E-3</v>
      </c>
      <c r="E322" s="67" t="s">
        <v>527</v>
      </c>
      <c r="F322" s="20" t="str">
        <f t="shared" si="4"/>
        <v>3 спортивный разряд</v>
      </c>
    </row>
    <row r="323" spans="1:6" x14ac:dyDescent="0.3">
      <c r="A323" s="65">
        <v>313</v>
      </c>
      <c r="B323" s="80" t="s">
        <v>204</v>
      </c>
      <c r="C323" s="66" t="s">
        <v>40</v>
      </c>
      <c r="D323" s="28">
        <v>1.2581018518518518E-3</v>
      </c>
      <c r="E323" s="67" t="s">
        <v>519</v>
      </c>
      <c r="F323" s="20" t="str">
        <f t="shared" si="4"/>
        <v>3 спортивный разряд</v>
      </c>
    </row>
    <row r="324" spans="1:6" x14ac:dyDescent="0.3">
      <c r="A324" s="65">
        <v>314</v>
      </c>
      <c r="B324" s="80" t="s">
        <v>1033</v>
      </c>
      <c r="C324" s="66" t="s">
        <v>1126</v>
      </c>
      <c r="D324" s="28">
        <v>1.2584490740740742E-3</v>
      </c>
      <c r="E324" s="67" t="s">
        <v>877</v>
      </c>
      <c r="F324" s="20" t="str">
        <f t="shared" si="4"/>
        <v>3 спортивный разряд</v>
      </c>
    </row>
    <row r="325" spans="1:6" x14ac:dyDescent="0.3">
      <c r="A325" s="65">
        <v>315</v>
      </c>
      <c r="B325" s="80" t="s">
        <v>958</v>
      </c>
      <c r="C325" s="66" t="s">
        <v>24</v>
      </c>
      <c r="D325" s="28">
        <v>1.2586805555555556E-3</v>
      </c>
      <c r="E325" s="67" t="s">
        <v>1107</v>
      </c>
      <c r="F325" s="20" t="str">
        <f t="shared" si="4"/>
        <v>3 спортивный разряд</v>
      </c>
    </row>
    <row r="326" spans="1:6" x14ac:dyDescent="0.3">
      <c r="A326" s="65">
        <v>316</v>
      </c>
      <c r="B326" s="80" t="s">
        <v>222</v>
      </c>
      <c r="C326" s="66" t="s">
        <v>36</v>
      </c>
      <c r="D326" s="28">
        <v>1.2596064814814816E-3</v>
      </c>
      <c r="E326" s="67" t="s">
        <v>519</v>
      </c>
      <c r="F326" s="20" t="str">
        <f t="shared" si="4"/>
        <v>3 спортивный разряд</v>
      </c>
    </row>
    <row r="327" spans="1:6" x14ac:dyDescent="0.3">
      <c r="A327" s="65">
        <v>317</v>
      </c>
      <c r="B327" s="80" t="s">
        <v>215</v>
      </c>
      <c r="C327" s="66" t="s">
        <v>80</v>
      </c>
      <c r="D327" s="28">
        <v>1.2598379629629628E-3</v>
      </c>
      <c r="E327" s="67" t="s">
        <v>518</v>
      </c>
      <c r="F327" s="20" t="str">
        <f t="shared" si="4"/>
        <v>3 спортивный разряд</v>
      </c>
    </row>
    <row r="328" spans="1:6" x14ac:dyDescent="0.3">
      <c r="A328" s="65">
        <v>318</v>
      </c>
      <c r="B328" s="80" t="s">
        <v>811</v>
      </c>
      <c r="C328" s="66" t="s">
        <v>38</v>
      </c>
      <c r="D328" s="28">
        <v>1.2604166666666666E-3</v>
      </c>
      <c r="E328" s="67" t="s">
        <v>749</v>
      </c>
      <c r="F328" s="20" t="str">
        <f t="shared" si="4"/>
        <v>3 спортивный разряд</v>
      </c>
    </row>
    <row r="329" spans="1:6" x14ac:dyDescent="0.3">
      <c r="A329" s="65">
        <v>319</v>
      </c>
      <c r="B329" s="80" t="s">
        <v>582</v>
      </c>
      <c r="C329" s="66" t="s">
        <v>274</v>
      </c>
      <c r="D329" s="28">
        <v>1.2605324074074073E-3</v>
      </c>
      <c r="E329" s="67" t="s">
        <v>527</v>
      </c>
      <c r="F329" s="20" t="str">
        <f t="shared" si="4"/>
        <v>3 спортивный разряд</v>
      </c>
    </row>
    <row r="330" spans="1:6" x14ac:dyDescent="0.3">
      <c r="A330" s="65">
        <v>320</v>
      </c>
      <c r="B330" s="80" t="s">
        <v>973</v>
      </c>
      <c r="C330" s="66" t="s">
        <v>24</v>
      </c>
      <c r="D330" s="28">
        <v>1.2627314814814814E-3</v>
      </c>
      <c r="E330" s="67" t="s">
        <v>1107</v>
      </c>
      <c r="F330" s="20" t="str">
        <f t="shared" si="4"/>
        <v>3 спортивный разряд</v>
      </c>
    </row>
    <row r="331" spans="1:6" x14ac:dyDescent="0.3">
      <c r="A331" s="65">
        <v>321</v>
      </c>
      <c r="B331" s="80" t="s">
        <v>1034</v>
      </c>
      <c r="C331" s="66" t="s">
        <v>1126</v>
      </c>
      <c r="D331" s="28">
        <v>1.2644675925925926E-3</v>
      </c>
      <c r="E331" s="67" t="s">
        <v>877</v>
      </c>
      <c r="F331" s="20" t="str">
        <f t="shared" ref="F331:F393" si="5">IF(D331&lt;=85.5/86400,"МСМК",IF(D331&lt;=90/86400,"МС",IF(D331&lt;=94/86400,"кандидат в мастера спорта",IF(D331&lt;=99/86400,"1 спортивный разряд",IF(D331&lt;=107.5/86400,"2 спортивный разряд",IF(D331&lt;=114/86400,"3 спортивный разряд",IF(D331&lt;=123/86400,"1 юношеский разряд",IF(D331&lt;=138/86400,"2 юношеский разряд",IF(D331&lt;=144/86400,"3 юношеский разряд","")))))))))</f>
        <v>3 спортивный разряд</v>
      </c>
    </row>
    <row r="332" spans="1:6" x14ac:dyDescent="0.3">
      <c r="A332" s="65">
        <v>322</v>
      </c>
      <c r="B332" s="80" t="s">
        <v>211</v>
      </c>
      <c r="C332" s="66" t="s">
        <v>199</v>
      </c>
      <c r="D332" s="28">
        <v>1.2655092592592592E-3</v>
      </c>
      <c r="E332" s="67" t="s">
        <v>526</v>
      </c>
      <c r="F332" s="20" t="str">
        <f t="shared" si="5"/>
        <v>3 спортивный разряд</v>
      </c>
    </row>
    <row r="333" spans="1:6" x14ac:dyDescent="0.3">
      <c r="A333" s="65">
        <v>323</v>
      </c>
      <c r="B333" s="80" t="s">
        <v>1094</v>
      </c>
      <c r="C333" s="66" t="s">
        <v>880</v>
      </c>
      <c r="D333" s="28">
        <v>1.2708333333333332E-3</v>
      </c>
      <c r="E333" s="67" t="s">
        <v>1079</v>
      </c>
      <c r="F333" s="20" t="str">
        <f t="shared" si="5"/>
        <v>3 спортивный разряд</v>
      </c>
    </row>
    <row r="334" spans="1:6" x14ac:dyDescent="0.3">
      <c r="A334" s="65">
        <v>324</v>
      </c>
      <c r="B334" s="80" t="s">
        <v>956</v>
      </c>
      <c r="C334" s="66" t="s">
        <v>24</v>
      </c>
      <c r="D334" s="28">
        <v>1.2716435185185185E-3</v>
      </c>
      <c r="E334" s="67" t="s">
        <v>922</v>
      </c>
      <c r="F334" s="20" t="str">
        <f t="shared" si="5"/>
        <v>3 спортивный разряд</v>
      </c>
    </row>
    <row r="335" spans="1:6" x14ac:dyDescent="0.3">
      <c r="A335" s="65">
        <v>325</v>
      </c>
      <c r="B335" s="80" t="s">
        <v>957</v>
      </c>
      <c r="C335" s="66" t="s">
        <v>31</v>
      </c>
      <c r="D335" s="28">
        <v>1.2725694444444444E-3</v>
      </c>
      <c r="E335" s="67" t="s">
        <v>922</v>
      </c>
      <c r="F335" s="20" t="str">
        <f t="shared" si="5"/>
        <v>3 спортивный разряд</v>
      </c>
    </row>
    <row r="336" spans="1:6" x14ac:dyDescent="0.3">
      <c r="A336" s="65">
        <v>326</v>
      </c>
      <c r="B336" s="80" t="s">
        <v>568</v>
      </c>
      <c r="C336" s="66" t="s">
        <v>605</v>
      </c>
      <c r="D336" s="28">
        <v>1.2733796296296295E-3</v>
      </c>
      <c r="E336" s="67" t="s">
        <v>527</v>
      </c>
      <c r="F336" s="20" t="str">
        <f t="shared" si="5"/>
        <v>3 спортивный разряд</v>
      </c>
    </row>
    <row r="337" spans="1:6" x14ac:dyDescent="0.3">
      <c r="A337" s="65">
        <v>327</v>
      </c>
      <c r="B337" s="80" t="s">
        <v>1037</v>
      </c>
      <c r="C337" s="66" t="s">
        <v>199</v>
      </c>
      <c r="D337" s="28">
        <v>1.2761574074074075E-3</v>
      </c>
      <c r="E337" s="67" t="s">
        <v>877</v>
      </c>
      <c r="F337" s="20" t="str">
        <f t="shared" si="5"/>
        <v>3 спортивный разряд</v>
      </c>
    </row>
    <row r="338" spans="1:6" x14ac:dyDescent="0.3">
      <c r="A338" s="65">
        <v>328</v>
      </c>
      <c r="B338" s="80" t="s">
        <v>808</v>
      </c>
      <c r="C338" s="66" t="s">
        <v>38</v>
      </c>
      <c r="D338" s="28">
        <v>1.2765046296296296E-3</v>
      </c>
      <c r="E338" s="67" t="s">
        <v>749</v>
      </c>
      <c r="F338" s="20" t="str">
        <f t="shared" si="5"/>
        <v>3 спортивный разряд</v>
      </c>
    </row>
    <row r="339" spans="1:6" x14ac:dyDescent="0.3">
      <c r="A339" s="65">
        <v>329</v>
      </c>
      <c r="B339" s="80" t="s">
        <v>422</v>
      </c>
      <c r="C339" s="66" t="s">
        <v>36</v>
      </c>
      <c r="D339" s="28">
        <v>1.2789351851851853E-3</v>
      </c>
      <c r="E339" s="67" t="s">
        <v>519</v>
      </c>
      <c r="F339" s="20" t="str">
        <f t="shared" si="5"/>
        <v>3 спортивный разряд</v>
      </c>
    </row>
    <row r="340" spans="1:6" x14ac:dyDescent="0.3">
      <c r="A340" s="65">
        <v>330</v>
      </c>
      <c r="B340" s="80" t="s">
        <v>203</v>
      </c>
      <c r="C340" s="66" t="s">
        <v>499</v>
      </c>
      <c r="D340" s="28">
        <v>1.2807870370370371E-3</v>
      </c>
      <c r="E340" s="67" t="s">
        <v>519</v>
      </c>
      <c r="F340" s="20" t="str">
        <f t="shared" si="5"/>
        <v>3 спортивный разряд</v>
      </c>
    </row>
    <row r="341" spans="1:6" x14ac:dyDescent="0.3">
      <c r="A341" s="65">
        <v>331</v>
      </c>
      <c r="B341" s="80" t="s">
        <v>165</v>
      </c>
      <c r="C341" s="66" t="s">
        <v>880</v>
      </c>
      <c r="D341" s="28">
        <v>1.2812500000000001E-3</v>
      </c>
      <c r="E341" s="67" t="s">
        <v>1079</v>
      </c>
      <c r="F341" s="20" t="str">
        <f t="shared" si="5"/>
        <v>3 спортивный разряд</v>
      </c>
    </row>
    <row r="342" spans="1:6" x14ac:dyDescent="0.3">
      <c r="A342" s="65">
        <v>332</v>
      </c>
      <c r="B342" s="80" t="s">
        <v>1095</v>
      </c>
      <c r="C342" s="66" t="s">
        <v>58</v>
      </c>
      <c r="D342" s="28">
        <v>1.2814814814814815E-3</v>
      </c>
      <c r="E342" s="67" t="s">
        <v>1079</v>
      </c>
      <c r="F342" s="20" t="str">
        <f t="shared" si="5"/>
        <v>3 спортивный разряд</v>
      </c>
    </row>
    <row r="343" spans="1:6" x14ac:dyDescent="0.3">
      <c r="A343" s="65">
        <v>333</v>
      </c>
      <c r="B343" s="80" t="s">
        <v>804</v>
      </c>
      <c r="C343" s="66" t="s">
        <v>276</v>
      </c>
      <c r="D343" s="28">
        <v>1.2818287037037036E-3</v>
      </c>
      <c r="E343" s="67" t="s">
        <v>1079</v>
      </c>
      <c r="F343" s="20" t="str">
        <f t="shared" si="5"/>
        <v>3 спортивный разряд</v>
      </c>
    </row>
    <row r="344" spans="1:6" x14ac:dyDescent="0.3">
      <c r="A344" s="65">
        <v>334</v>
      </c>
      <c r="B344" s="80" t="s">
        <v>578</v>
      </c>
      <c r="C344" s="66" t="s">
        <v>274</v>
      </c>
      <c r="D344" s="28">
        <v>1.2819444444444445E-3</v>
      </c>
      <c r="E344" s="67" t="s">
        <v>527</v>
      </c>
      <c r="F344" s="20" t="str">
        <f t="shared" si="5"/>
        <v>3 спортивный разряд</v>
      </c>
    </row>
    <row r="345" spans="1:6" x14ac:dyDescent="0.3">
      <c r="A345" s="65">
        <v>335</v>
      </c>
      <c r="B345" s="80" t="s">
        <v>962</v>
      </c>
      <c r="C345" s="66" t="s">
        <v>31</v>
      </c>
      <c r="D345" s="28">
        <v>1.2819444444444445E-3</v>
      </c>
      <c r="E345" s="67" t="s">
        <v>1107</v>
      </c>
      <c r="F345" s="20" t="str">
        <f t="shared" si="5"/>
        <v>3 спортивный разряд</v>
      </c>
    </row>
    <row r="346" spans="1:6" x14ac:dyDescent="0.3">
      <c r="A346" s="65">
        <v>336</v>
      </c>
      <c r="B346" s="80" t="s">
        <v>843</v>
      </c>
      <c r="C346" s="66" t="s">
        <v>44</v>
      </c>
      <c r="D346" s="28">
        <v>1.2833333333333334E-3</v>
      </c>
      <c r="E346" s="67" t="s">
        <v>527</v>
      </c>
      <c r="F346" s="20" t="str">
        <f t="shared" si="5"/>
        <v>3 спортивный разряд</v>
      </c>
    </row>
    <row r="347" spans="1:6" x14ac:dyDescent="0.3">
      <c r="A347" s="65">
        <v>337</v>
      </c>
      <c r="B347" s="80" t="s">
        <v>809</v>
      </c>
      <c r="C347" s="66" t="s">
        <v>725</v>
      </c>
      <c r="D347" s="28">
        <v>1.2835648148148149E-3</v>
      </c>
      <c r="E347" s="67" t="s">
        <v>1079</v>
      </c>
      <c r="F347" s="20" t="str">
        <f t="shared" si="5"/>
        <v>3 спортивный разряд</v>
      </c>
    </row>
    <row r="348" spans="1:6" x14ac:dyDescent="0.3">
      <c r="A348" s="65">
        <v>338</v>
      </c>
      <c r="B348" s="80" t="s">
        <v>812</v>
      </c>
      <c r="C348" s="66" t="s">
        <v>791</v>
      </c>
      <c r="D348" s="28">
        <v>1.2836805555555555E-3</v>
      </c>
      <c r="E348" s="67" t="s">
        <v>749</v>
      </c>
      <c r="F348" s="20" t="str">
        <f t="shared" si="5"/>
        <v>3 спортивный разряд</v>
      </c>
    </row>
    <row r="349" spans="1:6" x14ac:dyDescent="0.3">
      <c r="A349" s="65">
        <v>339</v>
      </c>
      <c r="B349" s="80" t="s">
        <v>959</v>
      </c>
      <c r="C349" s="66" t="s">
        <v>31</v>
      </c>
      <c r="D349" s="28">
        <v>1.2840277777777778E-3</v>
      </c>
      <c r="E349" s="67" t="s">
        <v>922</v>
      </c>
      <c r="F349" s="20" t="str">
        <f t="shared" si="5"/>
        <v>3 спортивный разряд</v>
      </c>
    </row>
    <row r="350" spans="1:6" x14ac:dyDescent="0.3">
      <c r="A350" s="65">
        <v>340</v>
      </c>
      <c r="B350" s="80" t="s">
        <v>1102</v>
      </c>
      <c r="C350" s="66" t="s">
        <v>1098</v>
      </c>
      <c r="D350" s="28">
        <v>1.2848379629629631E-3</v>
      </c>
      <c r="E350" s="67" t="s">
        <v>1079</v>
      </c>
      <c r="F350" s="20" t="str">
        <f t="shared" si="5"/>
        <v>3 спортивный разряд</v>
      </c>
    </row>
    <row r="351" spans="1:6" x14ac:dyDescent="0.3">
      <c r="A351" s="65">
        <v>341</v>
      </c>
      <c r="B351" s="80" t="s">
        <v>1038</v>
      </c>
      <c r="C351" s="66" t="s">
        <v>1125</v>
      </c>
      <c r="D351" s="28">
        <v>1.2854166666666667E-3</v>
      </c>
      <c r="E351" s="67" t="s">
        <v>877</v>
      </c>
      <c r="F351" s="20" t="str">
        <f t="shared" si="5"/>
        <v>3 спортивный разряд</v>
      </c>
    </row>
    <row r="352" spans="1:6" x14ac:dyDescent="0.3">
      <c r="A352" s="65">
        <v>342</v>
      </c>
      <c r="B352" s="80" t="s">
        <v>803</v>
      </c>
      <c r="C352" s="66" t="s">
        <v>276</v>
      </c>
      <c r="D352" s="28">
        <v>1.2861111111111111E-3</v>
      </c>
      <c r="E352" s="67" t="s">
        <v>1079</v>
      </c>
      <c r="F352" s="20" t="str">
        <f t="shared" si="5"/>
        <v>3 спортивный разряд</v>
      </c>
    </row>
    <row r="353" spans="1:6" x14ac:dyDescent="0.3">
      <c r="A353" s="65">
        <v>343</v>
      </c>
      <c r="B353" s="80" t="s">
        <v>825</v>
      </c>
      <c r="C353" s="66" t="s">
        <v>276</v>
      </c>
      <c r="D353" s="28">
        <v>1.2875E-3</v>
      </c>
      <c r="E353" s="67" t="s">
        <v>1079</v>
      </c>
      <c r="F353" s="20" t="str">
        <f t="shared" si="5"/>
        <v>3 спортивный разряд</v>
      </c>
    </row>
    <row r="354" spans="1:6" x14ac:dyDescent="0.3">
      <c r="A354" s="65">
        <v>344</v>
      </c>
      <c r="B354" s="80" t="s">
        <v>1039</v>
      </c>
      <c r="C354" s="66" t="s">
        <v>1126</v>
      </c>
      <c r="D354" s="28">
        <v>1.2877314814814815E-3</v>
      </c>
      <c r="E354" s="67" t="s">
        <v>877</v>
      </c>
      <c r="F354" s="20" t="str">
        <f t="shared" si="5"/>
        <v>3 спортивный разряд</v>
      </c>
    </row>
    <row r="355" spans="1:6" x14ac:dyDescent="0.3">
      <c r="A355" s="65">
        <v>345</v>
      </c>
      <c r="B355" s="80" t="s">
        <v>209</v>
      </c>
      <c r="C355" s="66" t="s">
        <v>70</v>
      </c>
      <c r="D355" s="28">
        <v>1.2883101851851853E-3</v>
      </c>
      <c r="E355" s="67" t="s">
        <v>519</v>
      </c>
      <c r="F355" s="20" t="str">
        <f t="shared" si="5"/>
        <v>3 спортивный разряд</v>
      </c>
    </row>
    <row r="356" spans="1:6" x14ac:dyDescent="0.3">
      <c r="A356" s="65">
        <v>346</v>
      </c>
      <c r="B356" s="80" t="s">
        <v>836</v>
      </c>
      <c r="C356" s="66" t="s">
        <v>44</v>
      </c>
      <c r="D356" s="28">
        <v>1.2888888888888889E-3</v>
      </c>
      <c r="E356" s="67" t="s">
        <v>527</v>
      </c>
      <c r="F356" s="20" t="str">
        <f t="shared" si="5"/>
        <v>3 спортивный разряд</v>
      </c>
    </row>
    <row r="357" spans="1:6" x14ac:dyDescent="0.3">
      <c r="A357" s="65">
        <v>347</v>
      </c>
      <c r="B357" s="80" t="s">
        <v>807</v>
      </c>
      <c r="C357" s="66" t="s">
        <v>40</v>
      </c>
      <c r="D357" s="28">
        <v>1.2890046296296297E-3</v>
      </c>
      <c r="E357" s="67" t="s">
        <v>1079</v>
      </c>
      <c r="F357" s="20" t="str">
        <f t="shared" si="5"/>
        <v>3 спортивный разряд</v>
      </c>
    </row>
    <row r="358" spans="1:6" x14ac:dyDescent="0.3">
      <c r="A358" s="65">
        <v>348</v>
      </c>
      <c r="B358" s="80" t="s">
        <v>842</v>
      </c>
      <c r="C358" s="66" t="s">
        <v>605</v>
      </c>
      <c r="D358" s="28">
        <v>1.29375E-3</v>
      </c>
      <c r="E358" s="67" t="s">
        <v>527</v>
      </c>
      <c r="F358" s="20" t="str">
        <f t="shared" si="5"/>
        <v>3 спортивный разряд</v>
      </c>
    </row>
    <row r="359" spans="1:6" x14ac:dyDescent="0.3">
      <c r="A359" s="65">
        <v>349</v>
      </c>
      <c r="B359" s="80" t="s">
        <v>1152</v>
      </c>
      <c r="C359" s="66" t="s">
        <v>605</v>
      </c>
      <c r="D359" s="28">
        <v>1.2951388888888889E-3</v>
      </c>
      <c r="E359" s="67" t="s">
        <v>527</v>
      </c>
      <c r="F359" s="20" t="str">
        <f t="shared" si="5"/>
        <v>3 спортивный разряд</v>
      </c>
    </row>
    <row r="360" spans="1:6" x14ac:dyDescent="0.3">
      <c r="A360" s="65">
        <v>350</v>
      </c>
      <c r="B360" s="80" t="s">
        <v>500</v>
      </c>
      <c r="C360" s="66" t="s">
        <v>38</v>
      </c>
      <c r="D360" s="28">
        <v>1.2989583333333334E-3</v>
      </c>
      <c r="E360" s="67" t="s">
        <v>519</v>
      </c>
      <c r="F360" s="20" t="str">
        <f t="shared" si="5"/>
        <v>3 спортивный разряд</v>
      </c>
    </row>
    <row r="361" spans="1:6" x14ac:dyDescent="0.3">
      <c r="A361" s="65">
        <v>351</v>
      </c>
      <c r="B361" s="80" t="s">
        <v>1118</v>
      </c>
      <c r="C361" s="66" t="s">
        <v>1082</v>
      </c>
      <c r="D361" s="28">
        <v>1.3024305555555556E-3</v>
      </c>
      <c r="E361" s="67" t="s">
        <v>1107</v>
      </c>
      <c r="F361" s="20" t="str">
        <f t="shared" si="5"/>
        <v>3 спортивный разряд</v>
      </c>
    </row>
    <row r="362" spans="1:6" x14ac:dyDescent="0.3">
      <c r="A362" s="65">
        <v>352</v>
      </c>
      <c r="B362" s="80" t="s">
        <v>1097</v>
      </c>
      <c r="C362" s="66" t="s">
        <v>1098</v>
      </c>
      <c r="D362" s="28">
        <v>1.3032407407407407E-3</v>
      </c>
      <c r="E362" s="67" t="s">
        <v>1079</v>
      </c>
      <c r="F362" s="20" t="str">
        <f t="shared" si="5"/>
        <v>3 спортивный разряд</v>
      </c>
    </row>
    <row r="363" spans="1:6" x14ac:dyDescent="0.3">
      <c r="A363" s="65">
        <v>353</v>
      </c>
      <c r="B363" s="80" t="s">
        <v>206</v>
      </c>
      <c r="C363" s="66" t="s">
        <v>199</v>
      </c>
      <c r="D363" s="28">
        <v>1.3077546296296296E-3</v>
      </c>
      <c r="E363" s="67" t="s">
        <v>517</v>
      </c>
      <c r="F363" s="20" t="str">
        <f t="shared" si="5"/>
        <v>3 спортивный разряд</v>
      </c>
    </row>
    <row r="364" spans="1:6" x14ac:dyDescent="0.3">
      <c r="A364" s="65">
        <v>354</v>
      </c>
      <c r="B364" s="80" t="s">
        <v>845</v>
      </c>
      <c r="C364" s="66" t="s">
        <v>274</v>
      </c>
      <c r="D364" s="28">
        <v>1.3086805555555556E-3</v>
      </c>
      <c r="E364" s="67" t="s">
        <v>527</v>
      </c>
      <c r="F364" s="20" t="str">
        <f t="shared" si="5"/>
        <v>3 спортивный разряд</v>
      </c>
    </row>
    <row r="365" spans="1:6" x14ac:dyDescent="0.3">
      <c r="A365" s="65">
        <v>355</v>
      </c>
      <c r="B365" s="80" t="s">
        <v>496</v>
      </c>
      <c r="C365" s="66" t="s">
        <v>24</v>
      </c>
      <c r="D365" s="28">
        <v>1.3149305555555555E-3</v>
      </c>
      <c r="E365" s="67" t="s">
        <v>518</v>
      </c>
      <c r="F365" s="20" t="str">
        <f t="shared" si="5"/>
        <v>3 спортивный разряд</v>
      </c>
    </row>
    <row r="366" spans="1:6" x14ac:dyDescent="0.3">
      <c r="A366" s="65">
        <v>356</v>
      </c>
      <c r="B366" s="80" t="s">
        <v>805</v>
      </c>
      <c r="C366" s="66" t="s">
        <v>40</v>
      </c>
      <c r="D366" s="28">
        <v>1.3171296296296297E-3</v>
      </c>
      <c r="E366" s="67" t="s">
        <v>749</v>
      </c>
      <c r="F366" s="20" t="str">
        <f t="shared" si="5"/>
        <v>3 спортивный разряд</v>
      </c>
    </row>
    <row r="367" spans="1:6" x14ac:dyDescent="0.3">
      <c r="A367" s="65">
        <v>357</v>
      </c>
      <c r="B367" s="80" t="s">
        <v>841</v>
      </c>
      <c r="C367" s="66" t="s">
        <v>605</v>
      </c>
      <c r="D367" s="28">
        <v>1.3173611111111109E-3</v>
      </c>
      <c r="E367" s="67" t="s">
        <v>1147</v>
      </c>
      <c r="F367" s="20" t="str">
        <f t="shared" si="5"/>
        <v>3 спортивный разряд</v>
      </c>
    </row>
    <row r="368" spans="1:6" x14ac:dyDescent="0.3">
      <c r="A368" s="65">
        <v>358</v>
      </c>
      <c r="B368" s="80" t="s">
        <v>421</v>
      </c>
      <c r="C368" s="66" t="s">
        <v>36</v>
      </c>
      <c r="D368" s="28">
        <v>1.3199074074074074E-3</v>
      </c>
      <c r="E368" s="67" t="s">
        <v>1079</v>
      </c>
      <c r="F368" s="20" t="str">
        <f t="shared" si="5"/>
        <v>1 юношеский разряд</v>
      </c>
    </row>
    <row r="369" spans="1:6" x14ac:dyDescent="0.3">
      <c r="A369" s="65">
        <v>359</v>
      </c>
      <c r="B369" s="80" t="s">
        <v>964</v>
      </c>
      <c r="C369" s="66" t="s">
        <v>24</v>
      </c>
      <c r="D369" s="28">
        <v>1.3230324074074075E-3</v>
      </c>
      <c r="E369" s="67" t="s">
        <v>1079</v>
      </c>
      <c r="F369" s="20" t="str">
        <f t="shared" si="5"/>
        <v>1 юношеский разряд</v>
      </c>
    </row>
    <row r="370" spans="1:6" x14ac:dyDescent="0.3">
      <c r="A370" s="65">
        <v>360</v>
      </c>
      <c r="B370" s="80" t="s">
        <v>1100</v>
      </c>
      <c r="C370" s="66" t="s">
        <v>543</v>
      </c>
      <c r="D370" s="28">
        <v>1.3236111111111111E-3</v>
      </c>
      <c r="E370" s="67" t="s">
        <v>1079</v>
      </c>
      <c r="F370" s="20" t="str">
        <f t="shared" si="5"/>
        <v>1 юношеский разряд</v>
      </c>
    </row>
    <row r="371" spans="1:6" x14ac:dyDescent="0.3">
      <c r="A371" s="65">
        <v>361</v>
      </c>
      <c r="B371" s="80" t="s">
        <v>423</v>
      </c>
      <c r="C371" s="66" t="s">
        <v>36</v>
      </c>
      <c r="D371" s="28">
        <v>1.323726851851852E-3</v>
      </c>
      <c r="E371" s="67" t="s">
        <v>1079</v>
      </c>
      <c r="F371" s="20" t="str">
        <f t="shared" si="5"/>
        <v>1 юношеский разряд</v>
      </c>
    </row>
    <row r="372" spans="1:6" x14ac:dyDescent="0.3">
      <c r="A372" s="65">
        <v>362</v>
      </c>
      <c r="B372" s="80" t="s">
        <v>419</v>
      </c>
      <c r="C372" s="66" t="s">
        <v>199</v>
      </c>
      <c r="D372" s="28">
        <v>1.3261574074074074E-3</v>
      </c>
      <c r="E372" s="67" t="s">
        <v>517</v>
      </c>
      <c r="F372" s="20" t="str">
        <f t="shared" si="5"/>
        <v>1 юношеский разряд</v>
      </c>
    </row>
    <row r="373" spans="1:6" x14ac:dyDescent="0.3">
      <c r="A373" s="65">
        <v>363</v>
      </c>
      <c r="B373" s="80" t="s">
        <v>1059</v>
      </c>
      <c r="C373" s="66" t="s">
        <v>1126</v>
      </c>
      <c r="D373" s="28">
        <v>1.3332175925925927E-3</v>
      </c>
      <c r="E373" s="67" t="s">
        <v>517</v>
      </c>
      <c r="F373" s="20" t="str">
        <f t="shared" si="5"/>
        <v>1 юношеский разряд</v>
      </c>
    </row>
    <row r="374" spans="1:6" x14ac:dyDescent="0.3">
      <c r="A374" s="65">
        <v>364</v>
      </c>
      <c r="B374" s="80" t="s">
        <v>965</v>
      </c>
      <c r="C374" s="66" t="s">
        <v>31</v>
      </c>
      <c r="D374" s="28">
        <v>1.3358796296296296E-3</v>
      </c>
      <c r="E374" s="67" t="s">
        <v>1107</v>
      </c>
      <c r="F374" s="20" t="str">
        <f t="shared" si="5"/>
        <v>1 юношеский разряд</v>
      </c>
    </row>
    <row r="375" spans="1:6" x14ac:dyDescent="0.3">
      <c r="A375" s="65">
        <v>365</v>
      </c>
      <c r="B375" s="80" t="s">
        <v>810</v>
      </c>
      <c r="C375" s="66" t="s">
        <v>276</v>
      </c>
      <c r="D375" s="28">
        <v>1.3392361111111111E-3</v>
      </c>
      <c r="E375" s="67" t="s">
        <v>749</v>
      </c>
      <c r="F375" s="20" t="str">
        <f t="shared" si="5"/>
        <v>1 юношеский разряд</v>
      </c>
    </row>
    <row r="376" spans="1:6" x14ac:dyDescent="0.3">
      <c r="A376" s="65">
        <v>366</v>
      </c>
      <c r="B376" s="80" t="s">
        <v>213</v>
      </c>
      <c r="C376" s="66" t="s">
        <v>1126</v>
      </c>
      <c r="D376" s="28">
        <v>1.3402777777777777E-3</v>
      </c>
      <c r="E376" s="67" t="s">
        <v>517</v>
      </c>
      <c r="F376" s="20" t="str">
        <f t="shared" si="5"/>
        <v>1 юношеский разряд</v>
      </c>
    </row>
    <row r="377" spans="1:6" x14ac:dyDescent="0.3">
      <c r="A377" s="65">
        <v>367</v>
      </c>
      <c r="B377" s="80" t="s">
        <v>502</v>
      </c>
      <c r="C377" s="66" t="s">
        <v>38</v>
      </c>
      <c r="D377" s="28">
        <v>1.3403935185185185E-3</v>
      </c>
      <c r="E377" s="67" t="s">
        <v>519</v>
      </c>
      <c r="F377" s="20" t="str">
        <f t="shared" si="5"/>
        <v>1 юношеский разряд</v>
      </c>
    </row>
    <row r="378" spans="1:6" x14ac:dyDescent="0.3">
      <c r="A378" s="65">
        <v>368</v>
      </c>
      <c r="B378" s="80" t="s">
        <v>559</v>
      </c>
      <c r="C378" s="66" t="s">
        <v>1136</v>
      </c>
      <c r="D378" s="28">
        <v>1.3418981481481481E-3</v>
      </c>
      <c r="E378" s="67" t="s">
        <v>526</v>
      </c>
      <c r="F378" s="20" t="str">
        <f t="shared" si="5"/>
        <v>1 юношеский разряд</v>
      </c>
    </row>
    <row r="379" spans="1:6" x14ac:dyDescent="0.3">
      <c r="A379" s="65">
        <v>369</v>
      </c>
      <c r="B379" s="80" t="s">
        <v>1053</v>
      </c>
      <c r="C379" s="66" t="s">
        <v>1125</v>
      </c>
      <c r="D379" s="28">
        <v>1.3424768518518519E-3</v>
      </c>
      <c r="E379" s="67" t="s">
        <v>517</v>
      </c>
      <c r="F379" s="20" t="str">
        <f t="shared" si="5"/>
        <v>1 юношеский разряд</v>
      </c>
    </row>
    <row r="380" spans="1:6" x14ac:dyDescent="0.3">
      <c r="A380" s="65">
        <v>370</v>
      </c>
      <c r="B380" s="80" t="s">
        <v>1124</v>
      </c>
      <c r="C380" s="66" t="s">
        <v>1126</v>
      </c>
      <c r="D380" s="28">
        <v>1.3445601851851852E-3</v>
      </c>
      <c r="E380" s="67" t="s">
        <v>526</v>
      </c>
      <c r="F380" s="20" t="str">
        <f t="shared" si="5"/>
        <v>1 юношеский разряд</v>
      </c>
    </row>
    <row r="381" spans="1:6" x14ac:dyDescent="0.3">
      <c r="A381" s="65">
        <v>371</v>
      </c>
      <c r="B381" s="80" t="s">
        <v>1049</v>
      </c>
      <c r="C381" s="66" t="s">
        <v>1127</v>
      </c>
      <c r="D381" s="28">
        <v>1.3523148148148149E-3</v>
      </c>
      <c r="E381" s="67" t="s">
        <v>517</v>
      </c>
      <c r="F381" s="20" t="str">
        <f t="shared" si="5"/>
        <v>1 юношеский разряд</v>
      </c>
    </row>
    <row r="382" spans="1:6" x14ac:dyDescent="0.3">
      <c r="A382" s="65">
        <v>372</v>
      </c>
      <c r="B382" s="80" t="s">
        <v>814</v>
      </c>
      <c r="C382" s="66" t="s">
        <v>40</v>
      </c>
      <c r="D382" s="28">
        <v>1.3525462962962964E-3</v>
      </c>
      <c r="E382" s="67" t="s">
        <v>749</v>
      </c>
      <c r="F382" s="20" t="str">
        <f t="shared" si="5"/>
        <v>1 юношеский разряд</v>
      </c>
    </row>
    <row r="383" spans="1:6" x14ac:dyDescent="0.3">
      <c r="A383" s="65">
        <v>373</v>
      </c>
      <c r="B383" s="80" t="s">
        <v>1120</v>
      </c>
      <c r="C383" s="66" t="s">
        <v>1082</v>
      </c>
      <c r="D383" s="28">
        <v>1.3594907407407408E-3</v>
      </c>
      <c r="E383" s="67" t="s">
        <v>1107</v>
      </c>
      <c r="F383" s="20" t="str">
        <f t="shared" si="5"/>
        <v>1 юношеский разряд</v>
      </c>
    </row>
    <row r="384" spans="1:6" x14ac:dyDescent="0.3">
      <c r="A384" s="65">
        <v>374</v>
      </c>
      <c r="B384" s="80" t="s">
        <v>1051</v>
      </c>
      <c r="C384" s="66" t="s">
        <v>1126</v>
      </c>
      <c r="D384" s="28">
        <v>1.3621527777777777E-3</v>
      </c>
      <c r="E384" s="67" t="s">
        <v>517</v>
      </c>
      <c r="F384" s="20" t="str">
        <f t="shared" si="5"/>
        <v>1 юношеский разряд</v>
      </c>
    </row>
    <row r="385" spans="1:6" x14ac:dyDescent="0.3">
      <c r="A385" s="65">
        <v>375</v>
      </c>
      <c r="B385" s="80" t="s">
        <v>968</v>
      </c>
      <c r="C385" s="66" t="s">
        <v>24</v>
      </c>
      <c r="D385" s="28">
        <v>1.3623842592592591E-3</v>
      </c>
      <c r="E385" s="67" t="s">
        <v>1107</v>
      </c>
      <c r="F385" s="20" t="str">
        <f t="shared" si="5"/>
        <v>1 юношеский разряд</v>
      </c>
    </row>
    <row r="386" spans="1:6" x14ac:dyDescent="0.3">
      <c r="A386" s="65">
        <v>376</v>
      </c>
      <c r="B386" s="80" t="s">
        <v>1119</v>
      </c>
      <c r="C386" s="66" t="s">
        <v>1082</v>
      </c>
      <c r="D386" s="28">
        <v>1.3649305555555556E-3</v>
      </c>
      <c r="E386" s="67" t="s">
        <v>1107</v>
      </c>
      <c r="F386" s="20" t="str">
        <f t="shared" si="5"/>
        <v>1 юношеский разряд</v>
      </c>
    </row>
    <row r="387" spans="1:6" x14ac:dyDescent="0.3">
      <c r="A387" s="65">
        <v>377</v>
      </c>
      <c r="B387" s="80" t="s">
        <v>1047</v>
      </c>
      <c r="C387" s="66" t="s">
        <v>1126</v>
      </c>
      <c r="D387" s="28">
        <v>1.3666666666666666E-3</v>
      </c>
      <c r="E387" s="67" t="s">
        <v>517</v>
      </c>
      <c r="F387" s="20" t="str">
        <f t="shared" si="5"/>
        <v>1 юношеский разряд</v>
      </c>
    </row>
    <row r="388" spans="1:6" x14ac:dyDescent="0.3">
      <c r="A388" s="65">
        <v>378</v>
      </c>
      <c r="B388" s="80" t="s">
        <v>1048</v>
      </c>
      <c r="C388" s="66" t="s">
        <v>1126</v>
      </c>
      <c r="D388" s="28">
        <v>1.3710648148148148E-3</v>
      </c>
      <c r="E388" s="67" t="s">
        <v>517</v>
      </c>
      <c r="F388" s="20" t="str">
        <f t="shared" si="5"/>
        <v>1 юношеский разряд</v>
      </c>
    </row>
    <row r="389" spans="1:6" x14ac:dyDescent="0.3">
      <c r="A389" s="65">
        <v>379</v>
      </c>
      <c r="B389" s="80" t="s">
        <v>1096</v>
      </c>
      <c r="C389" s="66" t="s">
        <v>58</v>
      </c>
      <c r="D389" s="28">
        <v>1.3738425925925925E-3</v>
      </c>
      <c r="E389" s="67" t="s">
        <v>1079</v>
      </c>
      <c r="F389" s="20" t="str">
        <f t="shared" si="5"/>
        <v>1 юношеский разряд</v>
      </c>
    </row>
    <row r="390" spans="1:6" x14ac:dyDescent="0.3">
      <c r="A390" s="65">
        <v>380</v>
      </c>
      <c r="B390" s="80" t="s">
        <v>815</v>
      </c>
      <c r="C390" s="66" t="s">
        <v>40</v>
      </c>
      <c r="D390" s="28">
        <v>1.3749999999999999E-3</v>
      </c>
      <c r="E390" s="67" t="s">
        <v>749</v>
      </c>
      <c r="F390" s="20" t="str">
        <f t="shared" si="5"/>
        <v>1 юношеский разряд</v>
      </c>
    </row>
    <row r="391" spans="1:6" x14ac:dyDescent="0.3">
      <c r="A391" s="65">
        <v>381</v>
      </c>
      <c r="B391" s="80" t="s">
        <v>1041</v>
      </c>
      <c r="C391" s="66" t="s">
        <v>1126</v>
      </c>
      <c r="D391" s="28">
        <v>1.3760416666666667E-3</v>
      </c>
      <c r="E391" s="67" t="s">
        <v>517</v>
      </c>
      <c r="F391" s="20" t="str">
        <f t="shared" si="5"/>
        <v>1 юношеский разряд</v>
      </c>
    </row>
    <row r="392" spans="1:6" x14ac:dyDescent="0.3">
      <c r="A392" s="65">
        <v>382</v>
      </c>
      <c r="B392" s="80" t="s">
        <v>816</v>
      </c>
      <c r="C392" s="66" t="s">
        <v>791</v>
      </c>
      <c r="D392" s="28">
        <v>1.3761574074074075E-3</v>
      </c>
      <c r="E392" s="67" t="s">
        <v>749</v>
      </c>
      <c r="F392" s="20" t="str">
        <f t="shared" si="5"/>
        <v>1 юношеский разряд</v>
      </c>
    </row>
    <row r="393" spans="1:6" x14ac:dyDescent="0.3">
      <c r="A393" s="65">
        <v>383</v>
      </c>
      <c r="B393" s="80" t="s">
        <v>969</v>
      </c>
      <c r="C393" s="66" t="s">
        <v>31</v>
      </c>
      <c r="D393" s="28">
        <v>1.3782407407407406E-3</v>
      </c>
      <c r="E393" s="67" t="s">
        <v>1107</v>
      </c>
      <c r="F393" s="20" t="str">
        <f t="shared" si="5"/>
        <v>1 юношеский разряд</v>
      </c>
    </row>
    <row r="394" spans="1:6" x14ac:dyDescent="0.3">
      <c r="A394" s="65">
        <v>384</v>
      </c>
      <c r="B394" s="80" t="s">
        <v>503</v>
      </c>
      <c r="C394" s="66" t="s">
        <v>36</v>
      </c>
      <c r="D394" s="28">
        <v>1.3791666666666666E-3</v>
      </c>
      <c r="E394" s="67" t="s">
        <v>519</v>
      </c>
      <c r="F394" s="20" t="str">
        <f t="shared" ref="F394:F424" si="6">IF(D394&lt;=85.5/86400,"МСМК",IF(D394&lt;=90/86400,"МС",IF(D394&lt;=94/86400,"кандидат в мастера спорта",IF(D394&lt;=99/86400,"1 спортивный разряд",IF(D394&lt;=107.5/86400,"2 спортивный разряд",IF(D394&lt;=114/86400,"3 спортивный разряд",IF(D394&lt;=123/86400,"1 юношеский разряд",IF(D394&lt;=138/86400,"2 юношеский разряд",IF(D394&lt;=144/86400,"3 юношеский разряд","")))))))))</f>
        <v>1 юношеский разряд</v>
      </c>
    </row>
    <row r="395" spans="1:6" x14ac:dyDescent="0.3">
      <c r="A395" s="65">
        <v>385</v>
      </c>
      <c r="B395" s="80" t="s">
        <v>844</v>
      </c>
      <c r="C395" s="66" t="s">
        <v>274</v>
      </c>
      <c r="D395" s="28">
        <v>1.3826388888888888E-3</v>
      </c>
      <c r="E395" s="67" t="s">
        <v>527</v>
      </c>
      <c r="F395" s="20" t="str">
        <f t="shared" si="6"/>
        <v>1 юношеский разряд</v>
      </c>
    </row>
    <row r="396" spans="1:6" x14ac:dyDescent="0.3">
      <c r="A396" s="65">
        <v>386</v>
      </c>
      <c r="B396" s="80" t="s">
        <v>846</v>
      </c>
      <c r="C396" s="66" t="s">
        <v>605</v>
      </c>
      <c r="D396" s="28">
        <v>1.3841435185185185E-3</v>
      </c>
      <c r="E396" s="67" t="s">
        <v>527</v>
      </c>
      <c r="F396" s="20" t="str">
        <f t="shared" si="6"/>
        <v>1 юношеский разряд</v>
      </c>
    </row>
    <row r="397" spans="1:6" x14ac:dyDescent="0.3">
      <c r="A397" s="65">
        <v>387</v>
      </c>
      <c r="B397" s="80" t="s">
        <v>1103</v>
      </c>
      <c r="C397" s="66" t="s">
        <v>543</v>
      </c>
      <c r="D397" s="28">
        <v>1.3853009259259259E-3</v>
      </c>
      <c r="E397" s="67" t="s">
        <v>1079</v>
      </c>
      <c r="F397" s="20" t="str">
        <f t="shared" si="6"/>
        <v>1 юношеский разряд</v>
      </c>
    </row>
    <row r="398" spans="1:6" x14ac:dyDescent="0.3">
      <c r="A398" s="65">
        <v>388</v>
      </c>
      <c r="B398" s="80" t="s">
        <v>1099</v>
      </c>
      <c r="C398" s="66" t="s">
        <v>880</v>
      </c>
      <c r="D398" s="28">
        <v>1.3900462962962961E-3</v>
      </c>
      <c r="E398" s="67" t="s">
        <v>1079</v>
      </c>
      <c r="F398" s="20" t="str">
        <f t="shared" si="6"/>
        <v>1 юношеский разряд</v>
      </c>
    </row>
    <row r="399" spans="1:6" x14ac:dyDescent="0.3">
      <c r="A399" s="65">
        <v>389</v>
      </c>
      <c r="B399" s="80" t="s">
        <v>813</v>
      </c>
      <c r="C399" s="66" t="s">
        <v>276</v>
      </c>
      <c r="D399" s="28">
        <v>1.39375E-3</v>
      </c>
      <c r="E399" s="67" t="s">
        <v>749</v>
      </c>
      <c r="F399" s="20" t="str">
        <f t="shared" si="6"/>
        <v>1 юношеский разряд</v>
      </c>
    </row>
    <row r="400" spans="1:6" x14ac:dyDescent="0.3">
      <c r="A400" s="65">
        <v>390</v>
      </c>
      <c r="B400" s="80" t="s">
        <v>1040</v>
      </c>
      <c r="C400" s="66" t="s">
        <v>1126</v>
      </c>
      <c r="D400" s="28">
        <v>1.3993055555555555E-3</v>
      </c>
      <c r="E400" s="67" t="s">
        <v>877</v>
      </c>
      <c r="F400" s="20" t="str">
        <f t="shared" si="6"/>
        <v>1 юношеский разряд</v>
      </c>
    </row>
    <row r="401" spans="1:6" x14ac:dyDescent="0.3">
      <c r="A401" s="65">
        <v>391</v>
      </c>
      <c r="B401" s="80" t="s">
        <v>817</v>
      </c>
      <c r="C401" s="66" t="s">
        <v>40</v>
      </c>
      <c r="D401" s="28">
        <v>1.4038194444444445E-3</v>
      </c>
      <c r="E401" s="67" t="s">
        <v>749</v>
      </c>
      <c r="F401" s="20" t="str">
        <f t="shared" si="6"/>
        <v>1 юношеский разряд</v>
      </c>
    </row>
    <row r="402" spans="1:6" x14ac:dyDescent="0.3">
      <c r="A402" s="65">
        <v>392</v>
      </c>
      <c r="B402" s="80" t="s">
        <v>1052</v>
      </c>
      <c r="C402" s="66" t="s">
        <v>1127</v>
      </c>
      <c r="D402" s="28">
        <v>1.4045138888888887E-3</v>
      </c>
      <c r="E402" s="67" t="s">
        <v>517</v>
      </c>
      <c r="F402" s="20" t="str">
        <f t="shared" si="6"/>
        <v>1 юношеский разряд</v>
      </c>
    </row>
    <row r="403" spans="1:6" x14ac:dyDescent="0.3">
      <c r="A403" s="65">
        <v>393</v>
      </c>
      <c r="B403" s="80" t="s">
        <v>414</v>
      </c>
      <c r="C403" s="66" t="s">
        <v>199</v>
      </c>
      <c r="D403" s="28">
        <v>1.4064814814814814E-3</v>
      </c>
      <c r="E403" s="67" t="s">
        <v>517</v>
      </c>
      <c r="F403" s="20" t="str">
        <f t="shared" si="6"/>
        <v>1 юношеский разряд</v>
      </c>
    </row>
    <row r="404" spans="1:6" x14ac:dyDescent="0.3">
      <c r="A404" s="65">
        <v>394</v>
      </c>
      <c r="B404" s="80" t="s">
        <v>970</v>
      </c>
      <c r="C404" s="66" t="s">
        <v>80</v>
      </c>
      <c r="D404" s="28">
        <v>1.4099537037037036E-3</v>
      </c>
      <c r="E404" s="67" t="s">
        <v>922</v>
      </c>
      <c r="F404" s="20" t="str">
        <f t="shared" si="6"/>
        <v>1 юношеский разряд</v>
      </c>
    </row>
    <row r="405" spans="1:6" x14ac:dyDescent="0.3">
      <c r="A405" s="65">
        <v>395</v>
      </c>
      <c r="B405" s="80" t="s">
        <v>1043</v>
      </c>
      <c r="C405" s="66" t="s">
        <v>1126</v>
      </c>
      <c r="D405" s="28">
        <v>1.4123842592592593E-3</v>
      </c>
      <c r="E405" s="67" t="s">
        <v>517</v>
      </c>
      <c r="F405" s="20" t="str">
        <f t="shared" si="6"/>
        <v>1 юношеский разряд</v>
      </c>
    </row>
    <row r="406" spans="1:6" x14ac:dyDescent="0.3">
      <c r="A406" s="65">
        <v>396</v>
      </c>
      <c r="B406" s="80" t="s">
        <v>818</v>
      </c>
      <c r="C406" s="66" t="s">
        <v>791</v>
      </c>
      <c r="D406" s="28">
        <v>1.4216435185185185E-3</v>
      </c>
      <c r="E406" s="67" t="s">
        <v>749</v>
      </c>
      <c r="F406" s="20" t="str">
        <f t="shared" si="6"/>
        <v>1 юношеский разряд</v>
      </c>
    </row>
    <row r="407" spans="1:6" x14ac:dyDescent="0.3">
      <c r="A407" s="65">
        <v>397</v>
      </c>
      <c r="B407" s="80" t="s">
        <v>1042</v>
      </c>
      <c r="C407" s="66" t="s">
        <v>1126</v>
      </c>
      <c r="D407" s="28">
        <v>1.4224537037037038E-3</v>
      </c>
      <c r="E407" s="67" t="s">
        <v>877</v>
      </c>
      <c r="F407" s="20" t="str">
        <f t="shared" si="6"/>
        <v>1 юношеский разряд</v>
      </c>
    </row>
    <row r="408" spans="1:6" x14ac:dyDescent="0.3">
      <c r="A408" s="65">
        <v>398</v>
      </c>
      <c r="B408" s="80" t="s">
        <v>504</v>
      </c>
      <c r="C408" s="66" t="s">
        <v>38</v>
      </c>
      <c r="D408" s="28">
        <v>1.4260416666666666E-3</v>
      </c>
      <c r="E408" s="67" t="s">
        <v>519</v>
      </c>
      <c r="F408" s="20" t="str">
        <f t="shared" si="6"/>
        <v>2 юношеский разряд</v>
      </c>
    </row>
    <row r="409" spans="1:6" x14ac:dyDescent="0.3">
      <c r="A409" s="65">
        <v>399</v>
      </c>
      <c r="B409" s="80" t="s">
        <v>581</v>
      </c>
      <c r="C409" s="66" t="s">
        <v>80</v>
      </c>
      <c r="D409" s="28">
        <v>1.4336805555555557E-3</v>
      </c>
      <c r="E409" s="67" t="s">
        <v>527</v>
      </c>
      <c r="F409" s="20" t="str">
        <f t="shared" si="6"/>
        <v>2 юношеский разряд</v>
      </c>
    </row>
    <row r="410" spans="1:6" x14ac:dyDescent="0.3">
      <c r="A410" s="65">
        <v>400</v>
      </c>
      <c r="B410" s="80" t="s">
        <v>1050</v>
      </c>
      <c r="C410" s="66" t="s">
        <v>1125</v>
      </c>
      <c r="D410" s="28">
        <v>1.446875E-3</v>
      </c>
      <c r="E410" s="67" t="s">
        <v>517</v>
      </c>
      <c r="F410" s="20" t="str">
        <f t="shared" si="6"/>
        <v>2 юношеский разряд</v>
      </c>
    </row>
    <row r="411" spans="1:6" x14ac:dyDescent="0.3">
      <c r="A411" s="65">
        <v>401</v>
      </c>
      <c r="B411" s="80" t="s">
        <v>824</v>
      </c>
      <c r="C411" s="66" t="s">
        <v>40</v>
      </c>
      <c r="D411" s="28">
        <v>1.4481481481481483E-3</v>
      </c>
      <c r="E411" s="67" t="s">
        <v>749</v>
      </c>
      <c r="F411" s="20" t="str">
        <f t="shared" si="6"/>
        <v>2 юношеский разряд</v>
      </c>
    </row>
    <row r="412" spans="1:6" x14ac:dyDescent="0.3">
      <c r="A412" s="65">
        <v>402</v>
      </c>
      <c r="B412" s="80" t="s">
        <v>971</v>
      </c>
      <c r="C412" s="66" t="s">
        <v>80</v>
      </c>
      <c r="D412" s="28">
        <v>1.4534722222222221E-3</v>
      </c>
      <c r="E412" s="67" t="s">
        <v>922</v>
      </c>
      <c r="F412" s="20" t="str">
        <f t="shared" si="6"/>
        <v>2 юношеский разряд</v>
      </c>
    </row>
    <row r="413" spans="1:6" x14ac:dyDescent="0.3">
      <c r="A413" s="65">
        <v>403</v>
      </c>
      <c r="B413" s="80" t="s">
        <v>972</v>
      </c>
      <c r="C413" s="66" t="s">
        <v>31</v>
      </c>
      <c r="D413" s="28">
        <v>1.4693287037037038E-3</v>
      </c>
      <c r="E413" s="67" t="s">
        <v>1107</v>
      </c>
      <c r="F413" s="20" t="str">
        <f t="shared" si="6"/>
        <v>2 юношеский разряд</v>
      </c>
    </row>
    <row r="414" spans="1:6" x14ac:dyDescent="0.3">
      <c r="A414" s="65">
        <v>404</v>
      </c>
      <c r="B414" s="80" t="s">
        <v>819</v>
      </c>
      <c r="C414" s="66" t="s">
        <v>276</v>
      </c>
      <c r="D414" s="28">
        <v>1.4781249999999998E-3</v>
      </c>
      <c r="E414" s="67" t="s">
        <v>749</v>
      </c>
      <c r="F414" s="20" t="str">
        <f t="shared" si="6"/>
        <v>2 юношеский разряд</v>
      </c>
    </row>
    <row r="415" spans="1:6" x14ac:dyDescent="0.3">
      <c r="A415" s="65">
        <v>405</v>
      </c>
      <c r="B415" s="80" t="s">
        <v>847</v>
      </c>
      <c r="C415" s="66" t="s">
        <v>274</v>
      </c>
      <c r="D415" s="28">
        <v>1.4924768518518518E-3</v>
      </c>
      <c r="E415" s="67" t="s">
        <v>527</v>
      </c>
      <c r="F415" s="20" t="str">
        <f t="shared" si="6"/>
        <v>2 юношеский разряд</v>
      </c>
    </row>
    <row r="416" spans="1:6" x14ac:dyDescent="0.3">
      <c r="A416" s="65">
        <v>406</v>
      </c>
      <c r="B416" s="80" t="s">
        <v>821</v>
      </c>
      <c r="C416" s="66" t="s">
        <v>499</v>
      </c>
      <c r="D416" s="28">
        <v>1.5019675925925927E-3</v>
      </c>
      <c r="E416" s="67" t="s">
        <v>749</v>
      </c>
      <c r="F416" s="20" t="str">
        <f t="shared" si="6"/>
        <v>2 юношеский разряд</v>
      </c>
    </row>
    <row r="417" spans="1:6" x14ac:dyDescent="0.3">
      <c r="A417" s="65">
        <v>407</v>
      </c>
      <c r="B417" s="80" t="s">
        <v>820</v>
      </c>
      <c r="C417" s="66" t="s">
        <v>276</v>
      </c>
      <c r="D417" s="28">
        <v>1.5061342592592591E-3</v>
      </c>
      <c r="E417" s="67" t="s">
        <v>749</v>
      </c>
      <c r="F417" s="20" t="str">
        <f t="shared" si="6"/>
        <v>2 юношеский разряд</v>
      </c>
    </row>
    <row r="418" spans="1:6" x14ac:dyDescent="0.3">
      <c r="A418" s="65">
        <v>408</v>
      </c>
      <c r="B418" s="80" t="s">
        <v>549</v>
      </c>
      <c r="C418" s="66" t="s">
        <v>31</v>
      </c>
      <c r="D418" s="28">
        <v>1.5144675925925924E-3</v>
      </c>
      <c r="E418" s="67" t="s">
        <v>526</v>
      </c>
      <c r="F418" s="20" t="str">
        <f t="shared" si="6"/>
        <v>2 юношеский разряд</v>
      </c>
    </row>
    <row r="419" spans="1:6" s="48" customFormat="1" x14ac:dyDescent="0.3">
      <c r="A419" s="65">
        <v>409</v>
      </c>
      <c r="B419" s="80" t="s">
        <v>974</v>
      </c>
      <c r="C419" s="66" t="s">
        <v>24</v>
      </c>
      <c r="D419" s="28">
        <v>1.5456018518518518E-3</v>
      </c>
      <c r="E419" s="67" t="s">
        <v>922</v>
      </c>
      <c r="F419" s="20" t="str">
        <f t="shared" si="6"/>
        <v>2 юношеский разряд</v>
      </c>
    </row>
    <row r="420" spans="1:6" x14ac:dyDescent="0.3">
      <c r="A420" s="65">
        <v>410</v>
      </c>
      <c r="B420" s="80" t="s">
        <v>1123</v>
      </c>
      <c r="C420" s="66" t="s">
        <v>31</v>
      </c>
      <c r="D420" s="28">
        <v>1.5532407407407407E-3</v>
      </c>
      <c r="E420" s="67" t="s">
        <v>1107</v>
      </c>
      <c r="F420" s="20" t="str">
        <f t="shared" si="6"/>
        <v>2 юношеский разряд</v>
      </c>
    </row>
    <row r="421" spans="1:6" x14ac:dyDescent="0.3">
      <c r="A421" s="65">
        <v>411</v>
      </c>
      <c r="B421" s="80" t="s">
        <v>1122</v>
      </c>
      <c r="C421" s="66" t="s">
        <v>31</v>
      </c>
      <c r="D421" s="28">
        <v>1.5590277777777777E-3</v>
      </c>
      <c r="E421" s="67" t="s">
        <v>1107</v>
      </c>
      <c r="F421" s="20" t="str">
        <f t="shared" si="6"/>
        <v>2 юношеский разряд</v>
      </c>
    </row>
    <row r="422" spans="1:6" x14ac:dyDescent="0.3">
      <c r="A422" s="65">
        <v>412</v>
      </c>
      <c r="B422" s="80" t="s">
        <v>1054</v>
      </c>
      <c r="C422" s="66" t="s">
        <v>1126</v>
      </c>
      <c r="D422" s="28">
        <v>1.561111111111111E-3</v>
      </c>
      <c r="E422" s="67" t="s">
        <v>517</v>
      </c>
      <c r="F422" s="20" t="str">
        <f t="shared" si="6"/>
        <v>2 юношеский разряд</v>
      </c>
    </row>
    <row r="423" spans="1:6" x14ac:dyDescent="0.3">
      <c r="A423" s="65">
        <v>413</v>
      </c>
      <c r="B423" s="80" t="s">
        <v>1121</v>
      </c>
      <c r="C423" s="66" t="s">
        <v>80</v>
      </c>
      <c r="D423" s="28">
        <v>1.6310185185185184E-3</v>
      </c>
      <c r="E423" s="67" t="s">
        <v>1107</v>
      </c>
      <c r="F423" s="20" t="str">
        <f t="shared" si="6"/>
        <v>3 юношеский разряд</v>
      </c>
    </row>
    <row r="424" spans="1:6" x14ac:dyDescent="0.3">
      <c r="A424" s="65">
        <v>414</v>
      </c>
      <c r="B424" s="80" t="s">
        <v>823</v>
      </c>
      <c r="C424" s="66" t="s">
        <v>40</v>
      </c>
      <c r="D424" s="28">
        <v>1.688773148148148E-3</v>
      </c>
      <c r="E424" s="67" t="s">
        <v>749</v>
      </c>
      <c r="F424" s="20" t="str">
        <f t="shared" si="6"/>
        <v/>
      </c>
    </row>
    <row r="425" spans="1:6" x14ac:dyDescent="0.3">
      <c r="A425" s="8"/>
      <c r="B425"/>
      <c r="C425"/>
      <c r="D425"/>
      <c r="E425"/>
      <c r="F425" s="20"/>
    </row>
    <row r="426" spans="1:6" x14ac:dyDescent="0.3">
      <c r="A426" s="8"/>
      <c r="B426"/>
      <c r="C426"/>
      <c r="D426"/>
      <c r="E426"/>
      <c r="F426" s="20"/>
    </row>
    <row r="427" spans="1:6" x14ac:dyDescent="0.3">
      <c r="A427" s="8"/>
      <c r="B427"/>
      <c r="C427"/>
      <c r="D427"/>
      <c r="E427"/>
      <c r="F427" s="20"/>
    </row>
    <row r="428" spans="1:6" x14ac:dyDescent="0.3">
      <c r="A428" s="8"/>
      <c r="B428"/>
      <c r="C428"/>
      <c r="D428"/>
      <c r="E428"/>
      <c r="F428" s="20"/>
    </row>
    <row r="429" spans="1:6" x14ac:dyDescent="0.3">
      <c r="A429" s="8"/>
      <c r="B429"/>
      <c r="C429"/>
      <c r="D429"/>
      <c r="E429"/>
      <c r="F429" s="20"/>
    </row>
    <row r="430" spans="1:6" x14ac:dyDescent="0.3">
      <c r="A430" s="8"/>
      <c r="B430"/>
      <c r="C430"/>
      <c r="D430"/>
      <c r="E430"/>
      <c r="F430" s="20"/>
    </row>
    <row r="431" spans="1:6" x14ac:dyDescent="0.3">
      <c r="A431" s="8"/>
      <c r="B431"/>
      <c r="C431"/>
      <c r="D431"/>
      <c r="E431"/>
      <c r="F431" s="20"/>
    </row>
    <row r="432" spans="1:6" x14ac:dyDescent="0.3">
      <c r="A432" s="8"/>
      <c r="B432"/>
      <c r="C432"/>
      <c r="D432"/>
      <c r="E432"/>
      <c r="F432" s="20"/>
    </row>
    <row r="433" spans="1:6" x14ac:dyDescent="0.3">
      <c r="A433" s="8"/>
      <c r="B433"/>
      <c r="C433"/>
      <c r="D433"/>
      <c r="E433"/>
      <c r="F433" s="20"/>
    </row>
    <row r="434" spans="1:6" x14ac:dyDescent="0.3">
      <c r="A434" s="8"/>
      <c r="B434"/>
      <c r="C434"/>
      <c r="D434"/>
      <c r="E434"/>
      <c r="F434" s="20"/>
    </row>
    <row r="435" spans="1:6" x14ac:dyDescent="0.3">
      <c r="A435" s="8"/>
      <c r="B435"/>
      <c r="C435"/>
      <c r="D435"/>
      <c r="E435"/>
      <c r="F435" s="20"/>
    </row>
    <row r="436" spans="1:6" x14ac:dyDescent="0.3">
      <c r="A436" s="8"/>
      <c r="B436"/>
      <c r="C436"/>
      <c r="D436"/>
      <c r="E436"/>
      <c r="F436" s="20"/>
    </row>
    <row r="437" spans="1:6" x14ac:dyDescent="0.3">
      <c r="A437" s="8"/>
      <c r="B437"/>
      <c r="C437"/>
      <c r="D437"/>
      <c r="E437"/>
      <c r="F437" s="20"/>
    </row>
    <row r="438" spans="1:6" x14ac:dyDescent="0.3">
      <c r="A438" s="8"/>
      <c r="B438"/>
      <c r="C438"/>
      <c r="D438"/>
      <c r="E438"/>
      <c r="F438" s="20"/>
    </row>
    <row r="439" spans="1:6" x14ac:dyDescent="0.3">
      <c r="A439" s="8"/>
      <c r="B439"/>
      <c r="C439"/>
      <c r="D439"/>
      <c r="E439"/>
      <c r="F439" s="20"/>
    </row>
    <row r="440" spans="1:6" x14ac:dyDescent="0.3">
      <c r="A440" s="8"/>
      <c r="B440"/>
      <c r="C440"/>
      <c r="D440"/>
      <c r="E440"/>
      <c r="F440" s="20"/>
    </row>
    <row r="441" spans="1:6" x14ac:dyDescent="0.3">
      <c r="A441" s="8"/>
      <c r="B441"/>
      <c r="C441"/>
      <c r="D441"/>
      <c r="E441"/>
      <c r="F441" s="20"/>
    </row>
    <row r="442" spans="1:6" x14ac:dyDescent="0.3">
      <c r="A442" s="8"/>
      <c r="B442"/>
      <c r="C442"/>
      <c r="D442"/>
      <c r="E442"/>
      <c r="F442" s="20"/>
    </row>
    <row r="443" spans="1:6" x14ac:dyDescent="0.3">
      <c r="A443" s="8"/>
      <c r="B443"/>
      <c r="C443"/>
      <c r="D443"/>
      <c r="E443"/>
      <c r="F443" s="20"/>
    </row>
    <row r="444" spans="1:6" x14ac:dyDescent="0.3">
      <c r="A444" s="8"/>
      <c r="B444"/>
      <c r="C444"/>
      <c r="D444"/>
      <c r="E444"/>
      <c r="F444" s="20"/>
    </row>
    <row r="445" spans="1:6" x14ac:dyDescent="0.3">
      <c r="A445" s="8"/>
      <c r="B445"/>
      <c r="C445"/>
      <c r="D445"/>
      <c r="E445"/>
      <c r="F445" s="20"/>
    </row>
    <row r="446" spans="1:6" x14ac:dyDescent="0.3">
      <c r="A446" s="8"/>
      <c r="B446"/>
      <c r="C446"/>
      <c r="D446"/>
      <c r="E446"/>
      <c r="F446" s="20"/>
    </row>
    <row r="447" spans="1:6" x14ac:dyDescent="0.3">
      <c r="A447" s="8"/>
      <c r="B447"/>
      <c r="C447"/>
      <c r="D447"/>
      <c r="E447"/>
      <c r="F447" s="20"/>
    </row>
    <row r="448" spans="1:6" x14ac:dyDescent="0.3">
      <c r="A448" s="8"/>
      <c r="B448"/>
      <c r="C448"/>
      <c r="D448"/>
      <c r="E448"/>
      <c r="F448" s="20"/>
    </row>
    <row r="449" spans="1:6" x14ac:dyDescent="0.3">
      <c r="A449" s="8"/>
      <c r="B449"/>
      <c r="C449"/>
      <c r="D449"/>
      <c r="E449"/>
      <c r="F449" s="20"/>
    </row>
    <row r="450" spans="1:6" x14ac:dyDescent="0.3">
      <c r="A450" s="8"/>
      <c r="B450"/>
      <c r="C450"/>
      <c r="D450"/>
      <c r="E450"/>
      <c r="F450" s="20"/>
    </row>
    <row r="451" spans="1:6" x14ac:dyDescent="0.3">
      <c r="A451" s="8"/>
      <c r="B451"/>
      <c r="C451"/>
      <c r="D451"/>
      <c r="E451"/>
      <c r="F451" s="20"/>
    </row>
    <row r="452" spans="1:6" x14ac:dyDescent="0.3">
      <c r="A452" s="8"/>
      <c r="B452"/>
      <c r="C452"/>
      <c r="D452"/>
      <c r="E452"/>
      <c r="F452" s="20"/>
    </row>
    <row r="453" spans="1:6" x14ac:dyDescent="0.3">
      <c r="A453" s="8"/>
      <c r="B453"/>
      <c r="C453"/>
      <c r="D453"/>
      <c r="E453"/>
      <c r="F453" s="20"/>
    </row>
    <row r="454" spans="1:6" x14ac:dyDescent="0.3">
      <c r="A454" s="8"/>
      <c r="B454"/>
      <c r="C454"/>
      <c r="D454"/>
      <c r="E454"/>
      <c r="F454" s="20"/>
    </row>
    <row r="455" spans="1:6" x14ac:dyDescent="0.3">
      <c r="A455" s="8"/>
      <c r="B455"/>
      <c r="C455"/>
      <c r="D455"/>
      <c r="E455"/>
      <c r="F455" s="20"/>
    </row>
    <row r="456" spans="1:6" x14ac:dyDescent="0.3">
      <c r="A456" s="8"/>
      <c r="B456"/>
      <c r="C456"/>
      <c r="D456"/>
      <c r="E456"/>
      <c r="F456" s="20"/>
    </row>
    <row r="457" spans="1:6" x14ac:dyDescent="0.3">
      <c r="A457" s="8"/>
      <c r="B457"/>
      <c r="C457"/>
      <c r="D457"/>
      <c r="E457"/>
      <c r="F457" s="20"/>
    </row>
    <row r="458" spans="1:6" x14ac:dyDescent="0.3">
      <c r="A458" s="8"/>
      <c r="B458"/>
      <c r="C458"/>
      <c r="D458"/>
      <c r="E458"/>
      <c r="F458" s="20"/>
    </row>
    <row r="459" spans="1:6" x14ac:dyDescent="0.3">
      <c r="A459" s="8"/>
      <c r="B459"/>
      <c r="C459"/>
      <c r="D459"/>
      <c r="E459"/>
      <c r="F459" s="20"/>
    </row>
    <row r="460" spans="1:6" x14ac:dyDescent="0.3">
      <c r="A460" s="8"/>
      <c r="B460"/>
      <c r="C460"/>
      <c r="D460"/>
      <c r="E460"/>
      <c r="F460" s="20"/>
    </row>
    <row r="461" spans="1:6" x14ac:dyDescent="0.3">
      <c r="A461" s="8"/>
      <c r="B461"/>
      <c r="C461"/>
      <c r="D461"/>
      <c r="E461"/>
      <c r="F461" s="20"/>
    </row>
    <row r="462" spans="1:6" x14ac:dyDescent="0.3">
      <c r="A462" s="8"/>
      <c r="B462"/>
      <c r="C462"/>
      <c r="D462" s="93"/>
      <c r="E462"/>
      <c r="F462" s="20"/>
    </row>
    <row r="463" spans="1:6" x14ac:dyDescent="0.3">
      <c r="A463" s="8"/>
      <c r="B463"/>
      <c r="C463"/>
      <c r="D463" s="93"/>
      <c r="E463"/>
      <c r="F463" s="20"/>
    </row>
    <row r="464" spans="1:6" x14ac:dyDescent="0.3">
      <c r="A464" s="8"/>
      <c r="B464"/>
      <c r="C464"/>
      <c r="D464" s="93"/>
      <c r="E464"/>
      <c r="F464" s="20"/>
    </row>
    <row r="465" spans="1:6" x14ac:dyDescent="0.3">
      <c r="A465" s="8"/>
      <c r="B465"/>
      <c r="C465"/>
      <c r="D465" s="93"/>
      <c r="E465"/>
      <c r="F465" s="20"/>
    </row>
    <row r="466" spans="1:6" x14ac:dyDescent="0.3">
      <c r="A466" s="8"/>
      <c r="B466"/>
      <c r="C466"/>
      <c r="D466" s="93"/>
      <c r="E466"/>
      <c r="F466" s="20"/>
    </row>
    <row r="467" spans="1:6" x14ac:dyDescent="0.3">
      <c r="A467" s="8"/>
      <c r="B467"/>
      <c r="C467"/>
      <c r="D467" s="93"/>
      <c r="E467"/>
      <c r="F467" s="20"/>
    </row>
    <row r="468" spans="1:6" x14ac:dyDescent="0.3">
      <c r="A468" s="8"/>
      <c r="B468"/>
      <c r="C468"/>
      <c r="D468" s="93"/>
      <c r="E468"/>
    </row>
    <row r="469" spans="1:6" x14ac:dyDescent="0.3">
      <c r="A469" s="8"/>
      <c r="B469"/>
      <c r="C469"/>
      <c r="D469" s="93"/>
      <c r="E469"/>
    </row>
    <row r="470" spans="1:6" x14ac:dyDescent="0.3">
      <c r="A470" s="8"/>
      <c r="B470"/>
      <c r="C470"/>
      <c r="D470" s="93"/>
      <c r="E470"/>
    </row>
    <row r="471" spans="1:6" x14ac:dyDescent="0.3">
      <c r="A471" s="8"/>
      <c r="B471"/>
      <c r="C471"/>
      <c r="D471" s="93"/>
      <c r="E471"/>
    </row>
    <row r="472" spans="1:6" x14ac:dyDescent="0.3">
      <c r="A472" s="8"/>
      <c r="B472"/>
      <c r="C472"/>
      <c r="D472" s="93"/>
      <c r="E472"/>
    </row>
    <row r="473" spans="1:6" x14ac:dyDescent="0.3">
      <c r="A473" s="8"/>
      <c r="B473"/>
      <c r="C473"/>
      <c r="D473" s="93"/>
      <c r="E473"/>
    </row>
    <row r="474" spans="1:6" x14ac:dyDescent="0.3">
      <c r="A474" s="8"/>
      <c r="B474"/>
      <c r="C474"/>
      <c r="D474" s="93"/>
      <c r="E474"/>
    </row>
    <row r="475" spans="1:6" x14ac:dyDescent="0.3">
      <c r="A475" s="8"/>
      <c r="B475"/>
      <c r="C475"/>
      <c r="D475" s="93"/>
      <c r="E475"/>
    </row>
    <row r="476" spans="1:6" x14ac:dyDescent="0.3">
      <c r="A476" s="8"/>
      <c r="B476"/>
      <c r="C476"/>
      <c r="D476" s="93"/>
      <c r="E476"/>
    </row>
    <row r="477" spans="1:6" x14ac:dyDescent="0.3">
      <c r="A477" s="8"/>
      <c r="B477"/>
      <c r="C477"/>
      <c r="D477" s="93"/>
      <c r="E477"/>
    </row>
    <row r="478" spans="1:6" x14ac:dyDescent="0.3">
      <c r="A478" s="8"/>
      <c r="B478"/>
      <c r="C478"/>
      <c r="D478" s="93"/>
      <c r="E478"/>
    </row>
    <row r="479" spans="1:6" x14ac:dyDescent="0.3">
      <c r="A479" s="8"/>
      <c r="B479"/>
      <c r="C479"/>
      <c r="D479" s="93"/>
      <c r="E479"/>
    </row>
    <row r="480" spans="1:6" x14ac:dyDescent="0.3">
      <c r="A480" s="8"/>
      <c r="B480"/>
      <c r="C480"/>
      <c r="D480" s="93"/>
      <c r="E480"/>
    </row>
    <row r="481" spans="1:5" x14ac:dyDescent="0.3">
      <c r="A481" s="8"/>
      <c r="B481"/>
      <c r="C481"/>
      <c r="D481" s="93"/>
      <c r="E481"/>
    </row>
    <row r="482" spans="1:5" x14ac:dyDescent="0.3">
      <c r="A482" s="8"/>
      <c r="B482"/>
      <c r="C482"/>
      <c r="D482" s="93"/>
      <c r="E482"/>
    </row>
    <row r="483" spans="1:5" x14ac:dyDescent="0.3">
      <c r="A483" s="8"/>
      <c r="B483"/>
      <c r="C483"/>
      <c r="D483" s="93"/>
      <c r="E483"/>
    </row>
    <row r="484" spans="1:5" x14ac:dyDescent="0.3">
      <c r="A484" s="8"/>
      <c r="B484"/>
      <c r="C484"/>
      <c r="D484" s="93"/>
      <c r="E484"/>
    </row>
    <row r="485" spans="1:5" x14ac:dyDescent="0.3">
      <c r="A485" s="8"/>
      <c r="B485"/>
      <c r="C485"/>
      <c r="D485" s="93"/>
      <c r="E485"/>
    </row>
    <row r="486" spans="1:5" x14ac:dyDescent="0.3">
      <c r="A486" s="8"/>
      <c r="B486"/>
      <c r="C486"/>
      <c r="D486" s="93"/>
      <c r="E486"/>
    </row>
    <row r="487" spans="1:5" x14ac:dyDescent="0.3">
      <c r="A487" s="8"/>
      <c r="B487"/>
      <c r="C487"/>
      <c r="D487" s="93"/>
      <c r="E487"/>
    </row>
    <row r="488" spans="1:5" x14ac:dyDescent="0.3">
      <c r="A488" s="8"/>
      <c r="B488"/>
      <c r="C488"/>
      <c r="D488" s="93"/>
      <c r="E488"/>
    </row>
    <row r="489" spans="1:5" x14ac:dyDescent="0.3">
      <c r="A489" s="8"/>
      <c r="B489"/>
      <c r="C489"/>
      <c r="D489" s="93"/>
      <c r="E489"/>
    </row>
    <row r="490" spans="1:5" x14ac:dyDescent="0.3">
      <c r="A490" s="8"/>
      <c r="B490"/>
      <c r="C490"/>
      <c r="D490" s="93"/>
      <c r="E490"/>
    </row>
    <row r="491" spans="1:5" x14ac:dyDescent="0.3">
      <c r="B491"/>
      <c r="C491"/>
      <c r="D491" s="93"/>
      <c r="E491"/>
    </row>
    <row r="492" spans="1:5" x14ac:dyDescent="0.3">
      <c r="B492"/>
      <c r="C492"/>
      <c r="D492" s="93"/>
      <c r="E492"/>
    </row>
    <row r="493" spans="1:5" x14ac:dyDescent="0.3">
      <c r="B493"/>
      <c r="C493"/>
      <c r="D493" s="93"/>
      <c r="E493"/>
    </row>
    <row r="494" spans="1:5" x14ac:dyDescent="0.3">
      <c r="B494"/>
      <c r="C494"/>
      <c r="D494" s="93"/>
      <c r="E494"/>
    </row>
    <row r="495" spans="1:5" x14ac:dyDescent="0.3">
      <c r="B495"/>
      <c r="C495"/>
      <c r="D495" s="93"/>
      <c r="E495"/>
    </row>
    <row r="496" spans="1:5" x14ac:dyDescent="0.3">
      <c r="B496"/>
      <c r="C496"/>
      <c r="D496" s="93"/>
      <c r="E496"/>
    </row>
    <row r="497" spans="2:5" x14ac:dyDescent="0.3">
      <c r="B497"/>
      <c r="C497"/>
      <c r="D497" s="93"/>
      <c r="E497"/>
    </row>
    <row r="498" spans="2:5" x14ac:dyDescent="0.3">
      <c r="B498"/>
      <c r="C498"/>
      <c r="D498" s="93"/>
      <c r="E498"/>
    </row>
    <row r="499" spans="2:5" x14ac:dyDescent="0.3">
      <c r="B499"/>
      <c r="C499"/>
      <c r="D499" s="93"/>
      <c r="E499"/>
    </row>
    <row r="500" spans="2:5" x14ac:dyDescent="0.3">
      <c r="B500"/>
      <c r="C500"/>
      <c r="D500" s="93"/>
      <c r="E500"/>
    </row>
    <row r="501" spans="2:5" x14ac:dyDescent="0.3">
      <c r="B501"/>
      <c r="C501"/>
      <c r="D501" s="93"/>
      <c r="E501"/>
    </row>
    <row r="502" spans="2:5" x14ac:dyDescent="0.3">
      <c r="B502"/>
      <c r="C502"/>
      <c r="D502" s="93"/>
      <c r="E502"/>
    </row>
    <row r="503" spans="2:5" x14ac:dyDescent="0.3">
      <c r="B503"/>
      <c r="C503"/>
      <c r="D503" s="93"/>
      <c r="E503"/>
    </row>
    <row r="504" spans="2:5" x14ac:dyDescent="0.3">
      <c r="B504"/>
      <c r="C504"/>
      <c r="D504"/>
      <c r="E504"/>
    </row>
    <row r="505" spans="2:5" x14ac:dyDescent="0.3">
      <c r="B505"/>
      <c r="C505"/>
      <c r="D505"/>
      <c r="E505"/>
    </row>
    <row r="506" spans="2:5" x14ac:dyDescent="0.3">
      <c r="B506"/>
      <c r="C506"/>
      <c r="D506"/>
      <c r="E506"/>
    </row>
    <row r="507" spans="2:5" x14ac:dyDescent="0.3">
      <c r="B507"/>
      <c r="C507"/>
      <c r="D507"/>
      <c r="E507"/>
    </row>
    <row r="508" spans="2:5" x14ac:dyDescent="0.3">
      <c r="B508"/>
      <c r="C508"/>
      <c r="D508"/>
      <c r="E508"/>
    </row>
    <row r="509" spans="2:5" x14ac:dyDescent="0.3">
      <c r="B509"/>
      <c r="C509"/>
      <c r="D509"/>
      <c r="E509"/>
    </row>
    <row r="510" spans="2:5" x14ac:dyDescent="0.3">
      <c r="B510"/>
      <c r="C510"/>
      <c r="D510"/>
      <c r="E510"/>
    </row>
    <row r="511" spans="2:5" x14ac:dyDescent="0.3">
      <c r="B511"/>
      <c r="C511"/>
      <c r="D511"/>
      <c r="E511"/>
    </row>
    <row r="512" spans="2:5" x14ac:dyDescent="0.3">
      <c r="B512"/>
      <c r="C512"/>
      <c r="D512"/>
      <c r="E512"/>
    </row>
    <row r="513" spans="2:5" x14ac:dyDescent="0.3">
      <c r="B513"/>
      <c r="C513"/>
      <c r="D513"/>
      <c r="E513"/>
    </row>
    <row r="514" spans="2:5" x14ac:dyDescent="0.3">
      <c r="B514"/>
      <c r="C514"/>
      <c r="D514"/>
      <c r="E514"/>
    </row>
    <row r="515" spans="2:5" x14ac:dyDescent="0.3">
      <c r="B515"/>
      <c r="C515"/>
      <c r="D515"/>
      <c r="E515"/>
    </row>
    <row r="516" spans="2:5" x14ac:dyDescent="0.3">
      <c r="B516"/>
      <c r="C516"/>
      <c r="D516"/>
      <c r="E516"/>
    </row>
    <row r="517" spans="2:5" x14ac:dyDescent="0.3">
      <c r="B517"/>
      <c r="C517"/>
      <c r="D517"/>
      <c r="E517"/>
    </row>
    <row r="518" spans="2:5" x14ac:dyDescent="0.3">
      <c r="B518"/>
      <c r="C518"/>
      <c r="D518"/>
      <c r="E518"/>
    </row>
    <row r="519" spans="2:5" x14ac:dyDescent="0.3">
      <c r="B519"/>
      <c r="C519"/>
      <c r="D519"/>
      <c r="E519"/>
    </row>
    <row r="520" spans="2:5" x14ac:dyDescent="0.3">
      <c r="B520"/>
      <c r="C520"/>
      <c r="D520"/>
      <c r="E520"/>
    </row>
    <row r="521" spans="2:5" x14ac:dyDescent="0.3">
      <c r="B521"/>
      <c r="C521"/>
      <c r="D521"/>
      <c r="E521"/>
    </row>
    <row r="522" spans="2:5" x14ac:dyDescent="0.3">
      <c r="B522"/>
      <c r="C522"/>
      <c r="D522"/>
      <c r="E522"/>
    </row>
    <row r="523" spans="2:5" x14ac:dyDescent="0.3">
      <c r="B523"/>
      <c r="C523"/>
      <c r="D523"/>
      <c r="E523"/>
    </row>
    <row r="524" spans="2:5" x14ac:dyDescent="0.3">
      <c r="B524"/>
      <c r="C524"/>
      <c r="D524"/>
      <c r="E524"/>
    </row>
    <row r="525" spans="2:5" x14ac:dyDescent="0.3">
      <c r="B525"/>
      <c r="C525"/>
      <c r="D525"/>
      <c r="E525"/>
    </row>
    <row r="526" spans="2:5" x14ac:dyDescent="0.3">
      <c r="B526"/>
      <c r="C526"/>
      <c r="D526"/>
      <c r="E526"/>
    </row>
    <row r="527" spans="2:5" x14ac:dyDescent="0.3">
      <c r="B527"/>
      <c r="C527"/>
      <c r="D527"/>
      <c r="E527"/>
    </row>
    <row r="528" spans="2:5" x14ac:dyDescent="0.3">
      <c r="B528"/>
      <c r="C528"/>
      <c r="D528"/>
      <c r="E528"/>
    </row>
    <row r="529" spans="2:5" x14ac:dyDescent="0.3">
      <c r="B529"/>
      <c r="C529"/>
      <c r="D529"/>
      <c r="E529"/>
    </row>
    <row r="530" spans="2:5" x14ac:dyDescent="0.3">
      <c r="B530"/>
      <c r="C530"/>
      <c r="D530"/>
      <c r="E530"/>
    </row>
    <row r="531" spans="2:5" x14ac:dyDescent="0.3">
      <c r="B531"/>
      <c r="C531"/>
      <c r="D531"/>
      <c r="E531"/>
    </row>
    <row r="532" spans="2:5" x14ac:dyDescent="0.3">
      <c r="B532"/>
      <c r="C532"/>
      <c r="D532"/>
      <c r="E532"/>
    </row>
    <row r="533" spans="2:5" x14ac:dyDescent="0.3">
      <c r="B533"/>
      <c r="C533"/>
      <c r="D533"/>
      <c r="E533"/>
    </row>
    <row r="534" spans="2:5" x14ac:dyDescent="0.3">
      <c r="B534"/>
      <c r="C534"/>
      <c r="D534"/>
      <c r="E534"/>
    </row>
    <row r="535" spans="2:5" x14ac:dyDescent="0.3">
      <c r="B535"/>
      <c r="C535"/>
      <c r="D535"/>
      <c r="E535"/>
    </row>
    <row r="536" spans="2:5" x14ac:dyDescent="0.3">
      <c r="B536"/>
      <c r="C536"/>
      <c r="D536"/>
      <c r="E536"/>
    </row>
    <row r="537" spans="2:5" x14ac:dyDescent="0.3">
      <c r="B537"/>
      <c r="C537"/>
      <c r="D537"/>
      <c r="E537"/>
    </row>
    <row r="538" spans="2:5" x14ac:dyDescent="0.3">
      <c r="B538"/>
      <c r="C538"/>
      <c r="D538"/>
      <c r="E538"/>
    </row>
    <row r="539" spans="2:5" x14ac:dyDescent="0.3">
      <c r="B539"/>
      <c r="C539"/>
      <c r="D539"/>
      <c r="E539"/>
    </row>
    <row r="540" spans="2:5" x14ac:dyDescent="0.3">
      <c r="B540"/>
      <c r="C540"/>
      <c r="D540"/>
      <c r="E540"/>
    </row>
    <row r="541" spans="2:5" x14ac:dyDescent="0.3">
      <c r="B541"/>
      <c r="C541"/>
      <c r="D541"/>
      <c r="E541"/>
    </row>
    <row r="542" spans="2:5" x14ac:dyDescent="0.3">
      <c r="B542"/>
      <c r="C542"/>
      <c r="D542"/>
      <c r="E542"/>
    </row>
    <row r="543" spans="2:5" x14ac:dyDescent="0.3">
      <c r="B543"/>
      <c r="C543"/>
      <c r="D543"/>
      <c r="E543"/>
    </row>
    <row r="544" spans="2:5" x14ac:dyDescent="0.3">
      <c r="B544"/>
      <c r="C544"/>
      <c r="D544"/>
      <c r="E544"/>
    </row>
    <row r="545" spans="2:5" x14ac:dyDescent="0.3">
      <c r="B545"/>
      <c r="C545"/>
      <c r="D545"/>
      <c r="E545"/>
    </row>
    <row r="546" spans="2:5" x14ac:dyDescent="0.3">
      <c r="B546"/>
      <c r="C546"/>
      <c r="D546"/>
      <c r="E546"/>
    </row>
    <row r="547" spans="2:5" x14ac:dyDescent="0.3">
      <c r="B547"/>
      <c r="C547"/>
      <c r="D547"/>
      <c r="E547"/>
    </row>
    <row r="548" spans="2:5" x14ac:dyDescent="0.3">
      <c r="B548"/>
      <c r="C548"/>
      <c r="D548"/>
      <c r="E548"/>
    </row>
    <row r="549" spans="2:5" x14ac:dyDescent="0.3">
      <c r="B549"/>
      <c r="C549"/>
      <c r="D549"/>
      <c r="E549"/>
    </row>
    <row r="550" spans="2:5" x14ac:dyDescent="0.3">
      <c r="B550"/>
      <c r="C550"/>
      <c r="D550"/>
      <c r="E550"/>
    </row>
    <row r="551" spans="2:5" x14ac:dyDescent="0.3">
      <c r="B551"/>
      <c r="C551"/>
      <c r="D551"/>
      <c r="E551"/>
    </row>
    <row r="552" spans="2:5" x14ac:dyDescent="0.3">
      <c r="B552"/>
      <c r="C552"/>
      <c r="D552"/>
      <c r="E552"/>
    </row>
    <row r="553" spans="2:5" x14ac:dyDescent="0.3">
      <c r="B553"/>
      <c r="C553"/>
      <c r="D553"/>
      <c r="E553"/>
    </row>
    <row r="554" spans="2:5" x14ac:dyDescent="0.3">
      <c r="B554"/>
      <c r="C554"/>
      <c r="D554"/>
      <c r="E554"/>
    </row>
    <row r="555" spans="2:5" x14ac:dyDescent="0.3">
      <c r="B555"/>
      <c r="C555"/>
      <c r="D555"/>
      <c r="E555"/>
    </row>
    <row r="556" spans="2:5" x14ac:dyDescent="0.3">
      <c r="B556"/>
      <c r="C556"/>
      <c r="D556"/>
      <c r="E556"/>
    </row>
  </sheetData>
  <sortState ref="B11:E424">
    <sortCondition ref="D11:D424"/>
  </sortState>
  <mergeCells count="4">
    <mergeCell ref="A4:F4"/>
    <mergeCell ref="A5:F5"/>
    <mergeCell ref="A6:F6"/>
    <mergeCell ref="A7:F7"/>
  </mergeCells>
  <conditionalFormatting sqref="D10 F10">
    <cfRule type="duplicateValues" dxfId="203" priority="211"/>
  </conditionalFormatting>
  <conditionalFormatting sqref="B557:B1048576 B2:B11">
    <cfRule type="duplicateValues" dxfId="202" priority="17"/>
  </conditionalFormatting>
  <conditionalFormatting sqref="B468:B1048576 B2:B423">
    <cfRule type="duplicateValues" dxfId="201" priority="15"/>
  </conditionalFormatting>
  <conditionalFormatting sqref="B468:B1048576">
    <cfRule type="duplicateValues" dxfId="200" priority="8"/>
  </conditionalFormatting>
  <conditionalFormatting sqref="B424">
    <cfRule type="duplicateValues" dxfId="199" priority="7"/>
  </conditionalFormatting>
  <conditionalFormatting sqref="B424">
    <cfRule type="duplicateValues" dxfId="198" priority="6"/>
  </conditionalFormatting>
  <conditionalFormatting sqref="B424">
    <cfRule type="duplicateValues" dxfId="197" priority="5"/>
  </conditionalFormatting>
  <conditionalFormatting sqref="B462:B1048576 B2:B424">
    <cfRule type="duplicateValues" dxfId="196" priority="4"/>
  </conditionalFormatting>
  <conditionalFormatting sqref="B12:B423">
    <cfRule type="duplicateValues" dxfId="195" priority="271"/>
  </conditionalFormatting>
  <conditionalFormatting sqref="B1">
    <cfRule type="duplicateValues" dxfId="65" priority="3"/>
  </conditionalFormatting>
  <conditionalFormatting sqref="B1">
    <cfRule type="duplicateValues" dxfId="63" priority="2"/>
  </conditionalFormatting>
  <conditionalFormatting sqref="B1">
    <cfRule type="duplicateValues" dxfId="6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845"/>
  <sheetViews>
    <sheetView zoomScale="85" zoomScaleNormal="85" workbookViewId="0">
      <selection sqref="A1:XFD1"/>
    </sheetView>
  </sheetViews>
  <sheetFormatPr defaultColWidth="9.109375" defaultRowHeight="14.4" x14ac:dyDescent="0.3"/>
  <cols>
    <col min="1" max="1" width="4.6640625" style="8" customWidth="1"/>
    <col min="2" max="2" width="23.6640625" style="33" customWidth="1"/>
    <col min="3" max="3" width="35.44140625" style="34" customWidth="1"/>
    <col min="4" max="4" width="10.6640625" style="35" customWidth="1"/>
    <col min="5" max="5" width="40" style="21" customWidth="1"/>
    <col min="6" max="6" width="21.5546875" style="21" customWidth="1"/>
    <col min="7" max="16384" width="9.109375" style="21"/>
  </cols>
  <sheetData>
    <row r="1" spans="1:6" customFormat="1" x14ac:dyDescent="0.3">
      <c r="A1" s="1" t="s">
        <v>1153</v>
      </c>
      <c r="B1" s="2"/>
      <c r="C1" s="2"/>
      <c r="D1" s="2"/>
      <c r="E1" s="2"/>
      <c r="F1" s="2"/>
    </row>
    <row r="2" spans="1:6" s="13" customFormat="1" ht="13.8" x14ac:dyDescent="0.3">
      <c r="A2" s="1" t="s">
        <v>471</v>
      </c>
      <c r="B2" s="2"/>
      <c r="C2" s="2"/>
      <c r="D2" s="2"/>
      <c r="E2" s="2"/>
    </row>
    <row r="3" spans="1:6" ht="12.75" customHeight="1" x14ac:dyDescent="0.3">
      <c r="A3" s="3" t="s">
        <v>219</v>
      </c>
      <c r="B3" s="4"/>
      <c r="C3" s="5"/>
      <c r="D3" s="6"/>
      <c r="E3" s="7"/>
    </row>
    <row r="4" spans="1:6" ht="15" customHeight="1" x14ac:dyDescent="0.3">
      <c r="A4" s="98" t="s">
        <v>220</v>
      </c>
      <c r="B4" s="98"/>
      <c r="C4" s="98"/>
      <c r="D4" s="98"/>
      <c r="E4" s="98"/>
    </row>
    <row r="5" spans="1:6" ht="14.25" customHeight="1" x14ac:dyDescent="0.3">
      <c r="A5" s="95" t="s">
        <v>1060</v>
      </c>
      <c r="B5" s="95"/>
      <c r="C5" s="95"/>
      <c r="D5" s="95"/>
      <c r="E5" s="95"/>
    </row>
    <row r="6" spans="1:6" ht="14.25" customHeight="1" x14ac:dyDescent="0.3">
      <c r="A6" s="96" t="s">
        <v>221</v>
      </c>
      <c r="B6" s="96"/>
      <c r="C6" s="96"/>
      <c r="D6" s="96"/>
      <c r="E6" s="96"/>
    </row>
    <row r="7" spans="1:6" ht="14.25" customHeight="1" x14ac:dyDescent="0.3">
      <c r="A7" s="99" t="s">
        <v>523</v>
      </c>
      <c r="B7" s="99"/>
      <c r="C7" s="99"/>
      <c r="D7" s="99"/>
      <c r="E7" s="99"/>
    </row>
    <row r="8" spans="1:6" x14ac:dyDescent="0.3">
      <c r="A8" s="100"/>
      <c r="B8" s="100"/>
      <c r="C8" s="100"/>
      <c r="D8" s="100"/>
      <c r="E8" s="100"/>
    </row>
    <row r="9" spans="1:6" ht="66" customHeight="1" x14ac:dyDescent="0.3">
      <c r="A9" s="14" t="s">
        <v>4</v>
      </c>
      <c r="B9" s="15" t="s">
        <v>5</v>
      </c>
      <c r="C9" s="16" t="s">
        <v>6</v>
      </c>
      <c r="D9" s="15" t="s">
        <v>7</v>
      </c>
      <c r="E9" s="14" t="s">
        <v>8</v>
      </c>
      <c r="F9" s="14" t="s">
        <v>9</v>
      </c>
    </row>
    <row r="10" spans="1:6" ht="12.75" customHeight="1" x14ac:dyDescent="0.3">
      <c r="A10" s="36"/>
      <c r="B10" s="24">
        <v>1</v>
      </c>
      <c r="C10" s="37">
        <v>2</v>
      </c>
      <c r="D10" s="24">
        <v>3</v>
      </c>
      <c r="E10" s="37">
        <v>4</v>
      </c>
      <c r="F10" s="21">
        <v>5</v>
      </c>
    </row>
    <row r="11" spans="1:6" s="29" customFormat="1" ht="12.75" customHeight="1" x14ac:dyDescent="0.25">
      <c r="A11" s="63">
        <v>1</v>
      </c>
      <c r="B11" s="56" t="s">
        <v>55</v>
      </c>
      <c r="C11" s="30" t="s">
        <v>1127</v>
      </c>
      <c r="D11" s="77">
        <v>40.709000000000003</v>
      </c>
      <c r="E11" s="68" t="s">
        <v>525</v>
      </c>
      <c r="F11" s="20" t="str">
        <f>IF(D11&lt;=41.1,"МСМК",IF(D11&lt;=43.2,"МС",IF(D11&lt;=45.7,"кандидат в мастера спорта",IF(D11&lt;=49.7,"1 спортивный разряд",IF(D11&lt;=52.2,"2 спортивный разряд",IF(D11&lt;=55.7,"3 спортивный разряд",IF(D11&lt;=63.5,"1 юношеский разряд",IF(D11&lt;=67,"2 юношеский разряд",IF(D11&lt;=70,"3 юношеский разряд","")))))))))</f>
        <v>МСМК</v>
      </c>
    </row>
    <row r="12" spans="1:6" s="29" customFormat="1" ht="12.75" customHeight="1" x14ac:dyDescent="0.25">
      <c r="A12" s="63">
        <v>2</v>
      </c>
      <c r="B12" s="56" t="s">
        <v>28</v>
      </c>
      <c r="C12" s="30" t="s">
        <v>1143</v>
      </c>
      <c r="D12" s="77">
        <v>40.765000000000001</v>
      </c>
      <c r="E12" s="68" t="s">
        <v>525</v>
      </c>
      <c r="F12" s="20" t="str">
        <f t="shared" ref="F12:F75" si="0">IF(D12&lt;=41.1,"МСМК",IF(D12&lt;=43.2,"МС",IF(D12&lt;=45.7,"кандидат в мастера спорта",IF(D12&lt;=49.7,"1 спортивный разряд",IF(D12&lt;=52.2,"2 спортивный разряд",IF(D12&lt;=55.7,"3 спортивный разряд",IF(D12&lt;=63.5,"1 юношеский разряд",IF(D12&lt;=67,"2 юношеский разряд",IF(D12&lt;=70,"3 юношеский разряд","")))))))))</f>
        <v>МСМК</v>
      </c>
    </row>
    <row r="13" spans="1:6" s="29" customFormat="1" ht="12.75" customHeight="1" x14ac:dyDescent="0.25">
      <c r="A13" s="63">
        <v>3</v>
      </c>
      <c r="B13" s="56" t="s">
        <v>15</v>
      </c>
      <c r="C13" s="30" t="s">
        <v>38</v>
      </c>
      <c r="D13" s="77">
        <v>40.908999999999999</v>
      </c>
      <c r="E13" s="68" t="s">
        <v>600</v>
      </c>
      <c r="F13" s="20" t="str">
        <f t="shared" si="0"/>
        <v>МСМК</v>
      </c>
    </row>
    <row r="14" spans="1:6" s="29" customFormat="1" ht="12.75" customHeight="1" x14ac:dyDescent="0.25">
      <c r="A14" s="63">
        <v>4</v>
      </c>
      <c r="B14" s="56" t="s">
        <v>12</v>
      </c>
      <c r="C14" s="30" t="s">
        <v>605</v>
      </c>
      <c r="D14" s="77">
        <v>40.92</v>
      </c>
      <c r="E14" s="68" t="s">
        <v>1067</v>
      </c>
      <c r="F14" s="20" t="str">
        <f t="shared" si="0"/>
        <v>МСМК</v>
      </c>
    </row>
    <row r="15" spans="1:6" s="29" customFormat="1" ht="12.75" customHeight="1" x14ac:dyDescent="0.25">
      <c r="A15" s="63">
        <v>5</v>
      </c>
      <c r="B15" s="56" t="s">
        <v>18</v>
      </c>
      <c r="C15" s="30" t="s">
        <v>1144</v>
      </c>
      <c r="D15" s="77">
        <v>41.026000000000003</v>
      </c>
      <c r="E15" s="68" t="s">
        <v>600</v>
      </c>
      <c r="F15" s="20" t="str">
        <f t="shared" si="0"/>
        <v>МСМК</v>
      </c>
    </row>
    <row r="16" spans="1:6" s="29" customFormat="1" ht="12.75" customHeight="1" x14ac:dyDescent="0.25">
      <c r="A16" s="63">
        <v>6</v>
      </c>
      <c r="B16" s="56" t="s">
        <v>478</v>
      </c>
      <c r="C16" s="30" t="s">
        <v>1139</v>
      </c>
      <c r="D16" s="77">
        <v>41.045000000000002</v>
      </c>
      <c r="E16" s="68" t="s">
        <v>600</v>
      </c>
      <c r="F16" s="20" t="str">
        <f t="shared" si="0"/>
        <v>МСМК</v>
      </c>
    </row>
    <row r="17" spans="1:6" s="29" customFormat="1" ht="12.75" customHeight="1" x14ac:dyDescent="0.25">
      <c r="A17" s="63">
        <v>7</v>
      </c>
      <c r="B17" s="56" t="s">
        <v>30</v>
      </c>
      <c r="C17" s="30" t="s">
        <v>1142</v>
      </c>
      <c r="D17" s="77">
        <v>41.17</v>
      </c>
      <c r="E17" s="68" t="s">
        <v>1067</v>
      </c>
      <c r="F17" s="20" t="str">
        <f t="shared" si="0"/>
        <v>МС</v>
      </c>
    </row>
    <row r="18" spans="1:6" s="29" customFormat="1" ht="12.75" customHeight="1" x14ac:dyDescent="0.25">
      <c r="A18" s="63">
        <v>8</v>
      </c>
      <c r="B18" s="56" t="s">
        <v>14</v>
      </c>
      <c r="C18" s="30" t="s">
        <v>605</v>
      </c>
      <c r="D18" s="77">
        <v>41.261000000000003</v>
      </c>
      <c r="E18" s="68" t="s">
        <v>600</v>
      </c>
      <c r="F18" s="20" t="str">
        <f t="shared" si="0"/>
        <v>МС</v>
      </c>
    </row>
    <row r="19" spans="1:6" s="29" customFormat="1" ht="12.75" customHeight="1" x14ac:dyDescent="0.25">
      <c r="A19" s="63">
        <v>9</v>
      </c>
      <c r="B19" s="56" t="s">
        <v>32</v>
      </c>
      <c r="C19" s="30" t="s">
        <v>274</v>
      </c>
      <c r="D19" s="77">
        <v>41.3</v>
      </c>
      <c r="E19" s="68" t="s">
        <v>1067</v>
      </c>
      <c r="F19" s="20" t="str">
        <f t="shared" si="0"/>
        <v>МС</v>
      </c>
    </row>
    <row r="20" spans="1:6" s="29" customFormat="1" ht="12.75" customHeight="1" x14ac:dyDescent="0.25">
      <c r="A20" s="63">
        <v>10</v>
      </c>
      <c r="B20" s="56" t="s">
        <v>19</v>
      </c>
      <c r="C20" s="30" t="s">
        <v>1125</v>
      </c>
      <c r="D20" s="77">
        <v>41.302</v>
      </c>
      <c r="E20" s="68" t="s">
        <v>525</v>
      </c>
      <c r="F20" s="20" t="str">
        <f t="shared" si="0"/>
        <v>МС</v>
      </c>
    </row>
    <row r="21" spans="1:6" s="29" customFormat="1" ht="12.75" customHeight="1" x14ac:dyDescent="0.25">
      <c r="A21" s="63">
        <v>11</v>
      </c>
      <c r="B21" s="56" t="s">
        <v>45</v>
      </c>
      <c r="C21" s="30" t="s">
        <v>1125</v>
      </c>
      <c r="D21" s="77">
        <v>41.311</v>
      </c>
      <c r="E21" s="68" t="s">
        <v>472</v>
      </c>
      <c r="F21" s="20" t="str">
        <f t="shared" si="0"/>
        <v>МС</v>
      </c>
    </row>
    <row r="22" spans="1:6" s="29" customFormat="1" ht="12.75" customHeight="1" x14ac:dyDescent="0.25">
      <c r="A22" s="63">
        <v>12</v>
      </c>
      <c r="B22" s="56" t="s">
        <v>39</v>
      </c>
      <c r="C22" s="30" t="s">
        <v>1125</v>
      </c>
      <c r="D22" s="77">
        <v>41.332999999999998</v>
      </c>
      <c r="E22" s="68" t="s">
        <v>525</v>
      </c>
      <c r="F22" s="20" t="str">
        <f t="shared" si="0"/>
        <v>МС</v>
      </c>
    </row>
    <row r="23" spans="1:6" s="29" customFormat="1" ht="12.75" customHeight="1" x14ac:dyDescent="0.25">
      <c r="A23" s="63">
        <v>13</v>
      </c>
      <c r="B23" s="56" t="s">
        <v>42</v>
      </c>
      <c r="C23" s="30" t="s">
        <v>1125</v>
      </c>
      <c r="D23" s="77">
        <v>41.41</v>
      </c>
      <c r="E23" s="68" t="s">
        <v>598</v>
      </c>
      <c r="F23" s="20" t="str">
        <f t="shared" si="0"/>
        <v>МС</v>
      </c>
    </row>
    <row r="24" spans="1:6" s="29" customFormat="1" ht="12.75" customHeight="1" x14ac:dyDescent="0.25">
      <c r="A24" s="63">
        <v>14</v>
      </c>
      <c r="B24" s="56" t="s">
        <v>11</v>
      </c>
      <c r="C24" s="30" t="s">
        <v>1126</v>
      </c>
      <c r="D24" s="77">
        <v>41.427</v>
      </c>
      <c r="E24" s="68" t="s">
        <v>600</v>
      </c>
      <c r="F24" s="20" t="str">
        <f t="shared" si="0"/>
        <v>МС</v>
      </c>
    </row>
    <row r="25" spans="1:6" s="29" customFormat="1" ht="12.75" customHeight="1" x14ac:dyDescent="0.25">
      <c r="A25" s="63">
        <v>15</v>
      </c>
      <c r="B25" s="56" t="s">
        <v>10</v>
      </c>
      <c r="C25" s="30" t="s">
        <v>1126</v>
      </c>
      <c r="D25" s="77">
        <v>41.445</v>
      </c>
      <c r="E25" s="68" t="s">
        <v>525</v>
      </c>
      <c r="F25" s="20" t="str">
        <f t="shared" si="0"/>
        <v>МС</v>
      </c>
    </row>
    <row r="26" spans="1:6" s="29" customFormat="1" ht="12.75" customHeight="1" x14ac:dyDescent="0.25">
      <c r="A26" s="63">
        <v>16</v>
      </c>
      <c r="B26" s="56" t="s">
        <v>86</v>
      </c>
      <c r="C26" s="30" t="s">
        <v>605</v>
      </c>
      <c r="D26" s="77">
        <v>41.49</v>
      </c>
      <c r="E26" s="68" t="s">
        <v>1067</v>
      </c>
      <c r="F26" s="20" t="str">
        <f t="shared" si="0"/>
        <v>МС</v>
      </c>
    </row>
    <row r="27" spans="1:6" s="29" customFormat="1" ht="12.75" customHeight="1" x14ac:dyDescent="0.25">
      <c r="A27" s="63">
        <v>17</v>
      </c>
      <c r="B27" s="56" t="s">
        <v>37</v>
      </c>
      <c r="C27" s="30" t="s">
        <v>1126</v>
      </c>
      <c r="D27" s="77">
        <v>41.575000000000003</v>
      </c>
      <c r="E27" s="68" t="s">
        <v>472</v>
      </c>
      <c r="F27" s="20" t="str">
        <f t="shared" si="0"/>
        <v>МС</v>
      </c>
    </row>
    <row r="28" spans="1:6" s="29" customFormat="1" ht="12.75" customHeight="1" x14ac:dyDescent="0.25">
      <c r="A28" s="63">
        <v>18</v>
      </c>
      <c r="B28" s="56" t="s">
        <v>17</v>
      </c>
      <c r="C28" s="30" t="s">
        <v>24</v>
      </c>
      <c r="D28" s="77">
        <v>41.582000000000001</v>
      </c>
      <c r="E28" s="68" t="s">
        <v>472</v>
      </c>
      <c r="F28" s="20" t="str">
        <f t="shared" si="0"/>
        <v>МС</v>
      </c>
    </row>
    <row r="29" spans="1:6" s="29" customFormat="1" ht="12.75" customHeight="1" x14ac:dyDescent="0.25">
      <c r="A29" s="63">
        <v>19</v>
      </c>
      <c r="B29" s="56" t="s">
        <v>56</v>
      </c>
      <c r="C29" s="30" t="s">
        <v>44</v>
      </c>
      <c r="D29" s="77">
        <v>41.65</v>
      </c>
      <c r="E29" s="68" t="s">
        <v>598</v>
      </c>
      <c r="F29" s="20" t="str">
        <f t="shared" si="0"/>
        <v>МС</v>
      </c>
    </row>
    <row r="30" spans="1:6" s="29" customFormat="1" ht="12.75" customHeight="1" x14ac:dyDescent="0.25">
      <c r="A30" s="63">
        <v>20</v>
      </c>
      <c r="B30" s="56" t="s">
        <v>115</v>
      </c>
      <c r="C30" s="30" t="s">
        <v>38</v>
      </c>
      <c r="D30" s="77">
        <v>41.9</v>
      </c>
      <c r="E30" s="68" t="s">
        <v>1067</v>
      </c>
      <c r="F30" s="20" t="str">
        <f t="shared" si="0"/>
        <v>МС</v>
      </c>
    </row>
    <row r="31" spans="1:6" s="29" customFormat="1" ht="12.75" customHeight="1" x14ac:dyDescent="0.25">
      <c r="A31" s="63">
        <v>21</v>
      </c>
      <c r="B31" s="56" t="s">
        <v>83</v>
      </c>
      <c r="C31" s="30" t="s">
        <v>274</v>
      </c>
      <c r="D31" s="77">
        <v>41.96</v>
      </c>
      <c r="E31" s="68" t="s">
        <v>1067</v>
      </c>
      <c r="F31" s="20" t="str">
        <f t="shared" si="0"/>
        <v>МС</v>
      </c>
    </row>
    <row r="32" spans="1:6" s="29" customFormat="1" ht="12.75" customHeight="1" x14ac:dyDescent="0.25">
      <c r="A32" s="63">
        <v>22</v>
      </c>
      <c r="B32" s="56" t="s">
        <v>48</v>
      </c>
      <c r="C32" s="30" t="s">
        <v>38</v>
      </c>
      <c r="D32" s="77">
        <v>42.006999999999998</v>
      </c>
      <c r="E32" s="68" t="s">
        <v>600</v>
      </c>
      <c r="F32" s="20" t="str">
        <f t="shared" si="0"/>
        <v>МС</v>
      </c>
    </row>
    <row r="33" spans="1:6" s="29" customFormat="1" ht="12.75" customHeight="1" x14ac:dyDescent="0.25">
      <c r="A33" s="63">
        <v>23</v>
      </c>
      <c r="B33" s="56" t="s">
        <v>26</v>
      </c>
      <c r="C33" s="30" t="s">
        <v>1125</v>
      </c>
      <c r="D33" s="77">
        <v>42.04</v>
      </c>
      <c r="E33" s="68" t="s">
        <v>600</v>
      </c>
      <c r="F33" s="20" t="str">
        <f t="shared" si="0"/>
        <v>МС</v>
      </c>
    </row>
    <row r="34" spans="1:6" s="29" customFormat="1" ht="12.75" customHeight="1" x14ac:dyDescent="0.25">
      <c r="A34" s="63">
        <v>24</v>
      </c>
      <c r="B34" s="56" t="s">
        <v>535</v>
      </c>
      <c r="C34" s="30" t="s">
        <v>1127</v>
      </c>
      <c r="D34" s="77">
        <v>42.06</v>
      </c>
      <c r="E34" s="68" t="s">
        <v>598</v>
      </c>
      <c r="F34" s="20" t="str">
        <f t="shared" si="0"/>
        <v>МС</v>
      </c>
    </row>
    <row r="35" spans="1:6" s="29" customFormat="1" ht="12.75" customHeight="1" x14ac:dyDescent="0.25">
      <c r="A35" s="63">
        <v>25</v>
      </c>
      <c r="B35" s="56" t="s">
        <v>75</v>
      </c>
      <c r="C35" s="30" t="s">
        <v>274</v>
      </c>
      <c r="D35" s="77">
        <v>42.08</v>
      </c>
      <c r="E35" s="68" t="s">
        <v>1104</v>
      </c>
      <c r="F35" s="20" t="str">
        <f t="shared" si="0"/>
        <v>МС</v>
      </c>
    </row>
    <row r="36" spans="1:6" s="29" customFormat="1" ht="12.75" customHeight="1" x14ac:dyDescent="0.25">
      <c r="A36" s="63">
        <v>26</v>
      </c>
      <c r="B36" s="56" t="s">
        <v>22</v>
      </c>
      <c r="C36" s="30" t="s">
        <v>1126</v>
      </c>
      <c r="D36" s="77">
        <v>42.094999999999999</v>
      </c>
      <c r="E36" s="68" t="s">
        <v>525</v>
      </c>
      <c r="F36" s="20" t="str">
        <f t="shared" si="0"/>
        <v>МС</v>
      </c>
    </row>
    <row r="37" spans="1:6" s="29" customFormat="1" ht="12.75" customHeight="1" x14ac:dyDescent="0.25">
      <c r="A37" s="63">
        <v>27</v>
      </c>
      <c r="B37" s="56" t="s">
        <v>146</v>
      </c>
      <c r="C37" s="30" t="s">
        <v>1125</v>
      </c>
      <c r="D37" s="77">
        <v>42.1</v>
      </c>
      <c r="E37" s="68" t="s">
        <v>1104</v>
      </c>
      <c r="F37" s="20" t="str">
        <f t="shared" si="0"/>
        <v>МС</v>
      </c>
    </row>
    <row r="38" spans="1:6" s="29" customFormat="1" ht="12.75" customHeight="1" x14ac:dyDescent="0.25">
      <c r="A38" s="63">
        <v>28</v>
      </c>
      <c r="B38" s="56" t="s">
        <v>528</v>
      </c>
      <c r="C38" s="30" t="s">
        <v>1145</v>
      </c>
      <c r="D38" s="77">
        <v>42.22</v>
      </c>
      <c r="E38" s="68" t="s">
        <v>598</v>
      </c>
      <c r="F38" s="20" t="str">
        <f t="shared" si="0"/>
        <v>МС</v>
      </c>
    </row>
    <row r="39" spans="1:6" s="29" customFormat="1" ht="12.75" customHeight="1" x14ac:dyDescent="0.25">
      <c r="A39" s="63">
        <v>29</v>
      </c>
      <c r="B39" s="56" t="s">
        <v>52</v>
      </c>
      <c r="C39" s="30" t="s">
        <v>44</v>
      </c>
      <c r="D39" s="77">
        <v>42.26</v>
      </c>
      <c r="E39" s="68" t="s">
        <v>598</v>
      </c>
      <c r="F39" s="20" t="str">
        <f t="shared" si="0"/>
        <v>МС</v>
      </c>
    </row>
    <row r="40" spans="1:6" s="29" customFormat="1" ht="12.75" customHeight="1" x14ac:dyDescent="0.25">
      <c r="A40" s="63">
        <v>30</v>
      </c>
      <c r="B40" s="56" t="s">
        <v>61</v>
      </c>
      <c r="C40" s="30" t="s">
        <v>40</v>
      </c>
      <c r="D40" s="77">
        <v>42.35</v>
      </c>
      <c r="E40" s="68" t="s">
        <v>1104</v>
      </c>
      <c r="F40" s="20" t="str">
        <f t="shared" si="0"/>
        <v>МС</v>
      </c>
    </row>
    <row r="41" spans="1:6" s="29" customFormat="1" ht="12.75" customHeight="1" x14ac:dyDescent="0.25">
      <c r="A41" s="63">
        <v>31</v>
      </c>
      <c r="B41" s="56" t="s">
        <v>91</v>
      </c>
      <c r="C41" s="30" t="s">
        <v>605</v>
      </c>
      <c r="D41" s="77">
        <v>42.463000000000001</v>
      </c>
      <c r="E41" s="68" t="s">
        <v>600</v>
      </c>
      <c r="F41" s="20" t="str">
        <f t="shared" si="0"/>
        <v>МС</v>
      </c>
    </row>
    <row r="42" spans="1:6" s="29" customFormat="1" ht="12.75" customHeight="1" x14ac:dyDescent="0.25">
      <c r="A42" s="63">
        <v>32</v>
      </c>
      <c r="B42" s="56" t="s">
        <v>49</v>
      </c>
      <c r="C42" s="30" t="s">
        <v>1125</v>
      </c>
      <c r="D42" s="77">
        <v>42.517000000000003</v>
      </c>
      <c r="E42" s="68" t="s">
        <v>600</v>
      </c>
      <c r="F42" s="20" t="str">
        <f t="shared" si="0"/>
        <v>МС</v>
      </c>
    </row>
    <row r="43" spans="1:6" s="29" customFormat="1" ht="12.75" customHeight="1" x14ac:dyDescent="0.25">
      <c r="A43" s="63">
        <v>33</v>
      </c>
      <c r="B43" s="56" t="s">
        <v>72</v>
      </c>
      <c r="C43" s="30" t="s">
        <v>1127</v>
      </c>
      <c r="D43" s="77">
        <v>42.527999999999999</v>
      </c>
      <c r="E43" s="68" t="s">
        <v>600</v>
      </c>
      <c r="F43" s="20" t="str">
        <f t="shared" si="0"/>
        <v>МС</v>
      </c>
    </row>
    <row r="44" spans="1:6" s="29" customFormat="1" ht="12.75" customHeight="1" x14ac:dyDescent="0.25">
      <c r="A44" s="63">
        <v>34</v>
      </c>
      <c r="B44" s="56" t="s">
        <v>94</v>
      </c>
      <c r="C44" s="30" t="s">
        <v>605</v>
      </c>
      <c r="D44" s="77">
        <v>42.53</v>
      </c>
      <c r="E44" s="68" t="s">
        <v>1104</v>
      </c>
      <c r="F44" s="20" t="str">
        <f t="shared" si="0"/>
        <v>МС</v>
      </c>
    </row>
    <row r="45" spans="1:6" s="29" customFormat="1" ht="12.75" customHeight="1" x14ac:dyDescent="0.25">
      <c r="A45" s="63">
        <v>35</v>
      </c>
      <c r="B45" s="56" t="s">
        <v>63</v>
      </c>
      <c r="C45" s="30" t="s">
        <v>40</v>
      </c>
      <c r="D45" s="77">
        <v>42.57</v>
      </c>
      <c r="E45" s="68" t="s">
        <v>1104</v>
      </c>
      <c r="F45" s="20" t="str">
        <f t="shared" si="0"/>
        <v>МС</v>
      </c>
    </row>
    <row r="46" spans="1:6" s="29" customFormat="1" ht="12.75" customHeight="1" x14ac:dyDescent="0.25">
      <c r="A46" s="63">
        <v>36</v>
      </c>
      <c r="B46" s="56" t="s">
        <v>25</v>
      </c>
      <c r="C46" s="30" t="s">
        <v>1125</v>
      </c>
      <c r="D46" s="77">
        <v>42.58</v>
      </c>
      <c r="E46" s="68" t="s">
        <v>472</v>
      </c>
      <c r="F46" s="20" t="str">
        <f t="shared" si="0"/>
        <v>МС</v>
      </c>
    </row>
    <row r="47" spans="1:6" ht="12.75" customHeight="1" x14ac:dyDescent="0.3">
      <c r="A47" s="63">
        <v>37</v>
      </c>
      <c r="B47" s="56" t="s">
        <v>65</v>
      </c>
      <c r="C47" s="30" t="s">
        <v>605</v>
      </c>
      <c r="D47" s="77">
        <v>42.594999999999999</v>
      </c>
      <c r="E47" s="68" t="s">
        <v>600</v>
      </c>
      <c r="F47" s="20" t="str">
        <f t="shared" si="0"/>
        <v>МС</v>
      </c>
    </row>
    <row r="48" spans="1:6" ht="12.75" customHeight="1" x14ac:dyDescent="0.3">
      <c r="A48" s="63">
        <v>38</v>
      </c>
      <c r="B48" s="56" t="s">
        <v>583</v>
      </c>
      <c r="C48" s="30" t="s">
        <v>31</v>
      </c>
      <c r="D48" s="77">
        <v>42.69</v>
      </c>
      <c r="E48" s="68" t="s">
        <v>525</v>
      </c>
      <c r="F48" s="20" t="str">
        <f t="shared" si="0"/>
        <v>МС</v>
      </c>
    </row>
    <row r="49" spans="1:6" ht="12.75" customHeight="1" x14ac:dyDescent="0.3">
      <c r="A49" s="63">
        <v>39</v>
      </c>
      <c r="B49" s="56" t="s">
        <v>21</v>
      </c>
      <c r="C49" s="30" t="s">
        <v>1127</v>
      </c>
      <c r="D49" s="77">
        <v>42.719000000000001</v>
      </c>
      <c r="E49" s="68" t="s">
        <v>525</v>
      </c>
      <c r="F49" s="20" t="str">
        <f t="shared" si="0"/>
        <v>МС</v>
      </c>
    </row>
    <row r="50" spans="1:6" ht="12.75" customHeight="1" x14ac:dyDescent="0.3">
      <c r="A50" s="63">
        <v>40</v>
      </c>
      <c r="B50" s="56" t="s">
        <v>33</v>
      </c>
      <c r="C50" s="30" t="s">
        <v>1126</v>
      </c>
      <c r="D50" s="77">
        <v>42.74</v>
      </c>
      <c r="E50" s="68" t="s">
        <v>1067</v>
      </c>
      <c r="F50" s="20" t="str">
        <f t="shared" si="0"/>
        <v>МС</v>
      </c>
    </row>
    <row r="51" spans="1:6" ht="12.75" customHeight="1" x14ac:dyDescent="0.3">
      <c r="A51" s="63">
        <v>41</v>
      </c>
      <c r="B51" s="56" t="s">
        <v>87</v>
      </c>
      <c r="C51" s="30" t="s">
        <v>44</v>
      </c>
      <c r="D51" s="77">
        <v>42.789000000000001</v>
      </c>
      <c r="E51" s="68" t="s">
        <v>1073</v>
      </c>
      <c r="F51" s="20" t="str">
        <f t="shared" si="0"/>
        <v>МС</v>
      </c>
    </row>
    <row r="52" spans="1:6" ht="12.75" customHeight="1" x14ac:dyDescent="0.3">
      <c r="A52" s="63">
        <v>42</v>
      </c>
      <c r="B52" s="56" t="s">
        <v>100</v>
      </c>
      <c r="C52" s="30" t="s">
        <v>1127</v>
      </c>
      <c r="D52" s="77">
        <v>42.9</v>
      </c>
      <c r="E52" s="68" t="s">
        <v>595</v>
      </c>
      <c r="F52" s="20" t="str">
        <f t="shared" si="0"/>
        <v>МС</v>
      </c>
    </row>
    <row r="53" spans="1:6" ht="12.75" customHeight="1" x14ac:dyDescent="0.3">
      <c r="A53" s="63">
        <v>43</v>
      </c>
      <c r="B53" s="56" t="s">
        <v>66</v>
      </c>
      <c r="C53" s="30" t="s">
        <v>1127</v>
      </c>
      <c r="D53" s="77">
        <v>42.95</v>
      </c>
      <c r="E53" s="68" t="s">
        <v>598</v>
      </c>
      <c r="F53" s="20" t="str">
        <f t="shared" si="0"/>
        <v>МС</v>
      </c>
    </row>
    <row r="54" spans="1:6" ht="12.75" customHeight="1" x14ac:dyDescent="0.3">
      <c r="A54" s="63">
        <v>44</v>
      </c>
      <c r="B54" s="56" t="s">
        <v>50</v>
      </c>
      <c r="C54" s="30" t="s">
        <v>1142</v>
      </c>
      <c r="D54" s="77">
        <v>42.991</v>
      </c>
      <c r="E54" s="68" t="s">
        <v>1073</v>
      </c>
      <c r="F54" s="20" t="str">
        <f t="shared" si="0"/>
        <v>МС</v>
      </c>
    </row>
    <row r="55" spans="1:6" ht="12.75" customHeight="1" x14ac:dyDescent="0.3">
      <c r="A55" s="63">
        <v>45</v>
      </c>
      <c r="B55" s="56" t="s">
        <v>148</v>
      </c>
      <c r="C55" s="30" t="s">
        <v>78</v>
      </c>
      <c r="D55" s="77">
        <v>43.02</v>
      </c>
      <c r="E55" s="68" t="s">
        <v>527</v>
      </c>
      <c r="F55" s="20" t="str">
        <f t="shared" si="0"/>
        <v>МС</v>
      </c>
    </row>
    <row r="56" spans="1:6" ht="12.75" customHeight="1" x14ac:dyDescent="0.3">
      <c r="A56" s="63">
        <v>46</v>
      </c>
      <c r="B56" s="56" t="s">
        <v>172</v>
      </c>
      <c r="C56" s="30" t="s">
        <v>1127</v>
      </c>
      <c r="D56" s="77">
        <v>43.05</v>
      </c>
      <c r="E56" s="68" t="s">
        <v>598</v>
      </c>
      <c r="F56" s="20" t="str">
        <f t="shared" si="0"/>
        <v>МС</v>
      </c>
    </row>
    <row r="57" spans="1:6" ht="12.75" customHeight="1" x14ac:dyDescent="0.3">
      <c r="A57" s="63">
        <v>47</v>
      </c>
      <c r="B57" s="56" t="s">
        <v>587</v>
      </c>
      <c r="C57" s="30" t="s">
        <v>1126</v>
      </c>
      <c r="D57" s="77">
        <v>43.08</v>
      </c>
      <c r="E57" s="68" t="s">
        <v>1067</v>
      </c>
      <c r="F57" s="20" t="str">
        <f t="shared" si="0"/>
        <v>МС</v>
      </c>
    </row>
    <row r="58" spans="1:6" ht="12.75" customHeight="1" x14ac:dyDescent="0.3">
      <c r="A58" s="63">
        <v>48</v>
      </c>
      <c r="B58" s="56" t="s">
        <v>27</v>
      </c>
      <c r="C58" s="30" t="s">
        <v>1127</v>
      </c>
      <c r="D58" s="77">
        <v>43.09</v>
      </c>
      <c r="E58" s="68" t="s">
        <v>600</v>
      </c>
      <c r="F58" s="20" t="str">
        <f t="shared" si="0"/>
        <v>МС</v>
      </c>
    </row>
    <row r="59" spans="1:6" ht="12.75" customHeight="1" x14ac:dyDescent="0.3">
      <c r="A59" s="63">
        <v>49</v>
      </c>
      <c r="B59" s="56" t="s">
        <v>73</v>
      </c>
      <c r="C59" s="30" t="s">
        <v>605</v>
      </c>
      <c r="D59" s="77">
        <v>43.1</v>
      </c>
      <c r="E59" s="68" t="s">
        <v>1104</v>
      </c>
      <c r="F59" s="20" t="str">
        <f t="shared" si="0"/>
        <v>МС</v>
      </c>
    </row>
    <row r="60" spans="1:6" ht="12.75" customHeight="1" x14ac:dyDescent="0.3">
      <c r="A60" s="63">
        <v>50</v>
      </c>
      <c r="B60" s="56" t="s">
        <v>71</v>
      </c>
      <c r="C60" s="30" t="s">
        <v>40</v>
      </c>
      <c r="D60" s="77">
        <v>43.15</v>
      </c>
      <c r="E60" s="68" t="s">
        <v>591</v>
      </c>
      <c r="F60" s="20" t="str">
        <f t="shared" si="0"/>
        <v>МС</v>
      </c>
    </row>
    <row r="61" spans="1:6" ht="12.75" customHeight="1" x14ac:dyDescent="0.3">
      <c r="A61" s="63">
        <v>51</v>
      </c>
      <c r="B61" s="56" t="s">
        <v>108</v>
      </c>
      <c r="C61" s="30" t="s">
        <v>1127</v>
      </c>
      <c r="D61" s="77">
        <v>43.18</v>
      </c>
      <c r="E61" s="68" t="s">
        <v>1104</v>
      </c>
      <c r="F61" s="20" t="str">
        <f t="shared" si="0"/>
        <v>МС</v>
      </c>
    </row>
    <row r="62" spans="1:6" ht="12.75" customHeight="1" x14ac:dyDescent="0.3">
      <c r="A62" s="63">
        <v>52</v>
      </c>
      <c r="B62" s="56" t="s">
        <v>88</v>
      </c>
      <c r="C62" s="30" t="s">
        <v>44</v>
      </c>
      <c r="D62" s="77">
        <v>43.24</v>
      </c>
      <c r="E62" s="68" t="s">
        <v>527</v>
      </c>
      <c r="F62" s="20" t="str">
        <f t="shared" si="0"/>
        <v>кандидат в мастера спорта</v>
      </c>
    </row>
    <row r="63" spans="1:6" ht="12.75" customHeight="1" x14ac:dyDescent="0.3">
      <c r="A63" s="63">
        <v>53</v>
      </c>
      <c r="B63" s="56" t="s">
        <v>23</v>
      </c>
      <c r="C63" s="30" t="s">
        <v>24</v>
      </c>
      <c r="D63" s="77">
        <v>43.267000000000003</v>
      </c>
      <c r="E63" s="68" t="s">
        <v>600</v>
      </c>
      <c r="F63" s="20" t="str">
        <f t="shared" si="0"/>
        <v>кандидат в мастера спорта</v>
      </c>
    </row>
    <row r="64" spans="1:6" ht="12.75" customHeight="1" x14ac:dyDescent="0.3">
      <c r="A64" s="63">
        <v>54</v>
      </c>
      <c r="B64" s="56" t="s">
        <v>84</v>
      </c>
      <c r="C64" s="30" t="s">
        <v>40</v>
      </c>
      <c r="D64" s="77">
        <v>43.277999999999999</v>
      </c>
      <c r="E64" s="68" t="s">
        <v>600</v>
      </c>
      <c r="F64" s="20" t="str">
        <f t="shared" si="0"/>
        <v>кандидат в мастера спорта</v>
      </c>
    </row>
    <row r="65" spans="1:6" ht="12.75" customHeight="1" x14ac:dyDescent="0.3">
      <c r="A65" s="63">
        <v>55</v>
      </c>
      <c r="B65" s="56" t="s">
        <v>92</v>
      </c>
      <c r="C65" s="30" t="s">
        <v>1125</v>
      </c>
      <c r="D65" s="77">
        <v>43.29</v>
      </c>
      <c r="E65" s="68" t="s">
        <v>598</v>
      </c>
      <c r="F65" s="20" t="str">
        <f t="shared" si="0"/>
        <v>кандидат в мастера спорта</v>
      </c>
    </row>
    <row r="66" spans="1:6" ht="12.75" customHeight="1" x14ac:dyDescent="0.3">
      <c r="A66" s="63">
        <v>56</v>
      </c>
      <c r="B66" s="56" t="s">
        <v>67</v>
      </c>
      <c r="C66" s="30" t="s">
        <v>276</v>
      </c>
      <c r="D66" s="77">
        <v>43.29</v>
      </c>
      <c r="E66" s="68" t="s">
        <v>1104</v>
      </c>
      <c r="F66" s="20" t="str">
        <f t="shared" si="0"/>
        <v>кандидат в мастера спорта</v>
      </c>
    </row>
    <row r="67" spans="1:6" ht="12.75" customHeight="1" x14ac:dyDescent="0.3">
      <c r="A67" s="63">
        <v>57</v>
      </c>
      <c r="B67" s="56" t="s">
        <v>529</v>
      </c>
      <c r="C67" s="30" t="s">
        <v>1125</v>
      </c>
      <c r="D67" s="77">
        <v>43.31</v>
      </c>
      <c r="E67" s="68" t="s">
        <v>598</v>
      </c>
      <c r="F67" s="20" t="str">
        <f t="shared" si="0"/>
        <v>кандидат в мастера спорта</v>
      </c>
    </row>
    <row r="68" spans="1:6" ht="12.75" customHeight="1" x14ac:dyDescent="0.3">
      <c r="A68" s="63">
        <v>58</v>
      </c>
      <c r="B68" s="56" t="s">
        <v>74</v>
      </c>
      <c r="C68" s="30" t="s">
        <v>1126</v>
      </c>
      <c r="D68" s="77">
        <v>43.32</v>
      </c>
      <c r="E68" s="68" t="s">
        <v>595</v>
      </c>
      <c r="F68" s="20" t="str">
        <f t="shared" si="0"/>
        <v>кандидат в мастера спорта</v>
      </c>
    </row>
    <row r="69" spans="1:6" ht="12.75" customHeight="1" x14ac:dyDescent="0.3">
      <c r="A69" s="63">
        <v>59</v>
      </c>
      <c r="B69" s="56" t="s">
        <v>62</v>
      </c>
      <c r="C69" s="30" t="s">
        <v>38</v>
      </c>
      <c r="D69" s="77">
        <v>43.34</v>
      </c>
      <c r="E69" s="68" t="s">
        <v>1067</v>
      </c>
      <c r="F69" s="20" t="str">
        <f t="shared" si="0"/>
        <v>кандидат в мастера спорта</v>
      </c>
    </row>
    <row r="70" spans="1:6" ht="12.75" customHeight="1" x14ac:dyDescent="0.3">
      <c r="A70" s="63">
        <v>60</v>
      </c>
      <c r="B70" s="56" t="s">
        <v>77</v>
      </c>
      <c r="C70" s="30" t="s">
        <v>78</v>
      </c>
      <c r="D70" s="77">
        <v>43.34</v>
      </c>
      <c r="E70" s="64" t="s">
        <v>1130</v>
      </c>
      <c r="F70" s="20" t="str">
        <f t="shared" si="0"/>
        <v>кандидат в мастера спорта</v>
      </c>
    </row>
    <row r="71" spans="1:6" ht="12.75" customHeight="1" x14ac:dyDescent="0.3">
      <c r="A71" s="63">
        <v>61</v>
      </c>
      <c r="B71" s="56" t="s">
        <v>112</v>
      </c>
      <c r="C71" s="30" t="s">
        <v>274</v>
      </c>
      <c r="D71" s="77">
        <v>43.34</v>
      </c>
      <c r="E71" s="68" t="s">
        <v>527</v>
      </c>
      <c r="F71" s="20" t="str">
        <f t="shared" si="0"/>
        <v>кандидат в мастера спорта</v>
      </c>
    </row>
    <row r="72" spans="1:6" ht="12.75" customHeight="1" x14ac:dyDescent="0.3">
      <c r="A72" s="63">
        <v>62</v>
      </c>
      <c r="B72" s="56" t="s">
        <v>60</v>
      </c>
      <c r="C72" s="30" t="s">
        <v>605</v>
      </c>
      <c r="D72" s="77">
        <v>43.35</v>
      </c>
      <c r="E72" s="68" t="s">
        <v>598</v>
      </c>
      <c r="F72" s="20" t="str">
        <f t="shared" si="0"/>
        <v>кандидат в мастера спорта</v>
      </c>
    </row>
    <row r="73" spans="1:6" ht="12.75" customHeight="1" x14ac:dyDescent="0.3">
      <c r="A73" s="63">
        <v>63</v>
      </c>
      <c r="B73" s="56" t="s">
        <v>13</v>
      </c>
      <c r="C73" s="30" t="s">
        <v>274</v>
      </c>
      <c r="D73" s="77">
        <v>43.356000000000002</v>
      </c>
      <c r="E73" s="68" t="s">
        <v>1073</v>
      </c>
      <c r="F73" s="20" t="str">
        <f t="shared" si="0"/>
        <v>кандидат в мастера спорта</v>
      </c>
    </row>
    <row r="74" spans="1:6" ht="12.75" customHeight="1" x14ac:dyDescent="0.3">
      <c r="A74" s="63">
        <v>64</v>
      </c>
      <c r="B74" s="56" t="s">
        <v>104</v>
      </c>
      <c r="C74" s="30" t="s">
        <v>31</v>
      </c>
      <c r="D74" s="77">
        <v>43.36</v>
      </c>
      <c r="E74" s="68" t="s">
        <v>598</v>
      </c>
      <c r="F74" s="20" t="str">
        <f t="shared" si="0"/>
        <v>кандидат в мастера спорта</v>
      </c>
    </row>
    <row r="75" spans="1:6" ht="12.75" customHeight="1" x14ac:dyDescent="0.3">
      <c r="A75" s="63">
        <v>65</v>
      </c>
      <c r="B75" s="56" t="s">
        <v>59</v>
      </c>
      <c r="C75" s="30" t="s">
        <v>44</v>
      </c>
      <c r="D75" s="77">
        <v>43.37</v>
      </c>
      <c r="E75" s="68" t="s">
        <v>1067</v>
      </c>
      <c r="F75" s="20" t="str">
        <f t="shared" si="0"/>
        <v>кандидат в мастера спорта</v>
      </c>
    </row>
    <row r="76" spans="1:6" ht="12.75" customHeight="1" x14ac:dyDescent="0.3">
      <c r="A76" s="63">
        <v>66</v>
      </c>
      <c r="B76" s="56" t="s">
        <v>584</v>
      </c>
      <c r="C76" s="30" t="s">
        <v>1126</v>
      </c>
      <c r="D76" s="77">
        <v>43.41</v>
      </c>
      <c r="E76" s="68" t="s">
        <v>598</v>
      </c>
      <c r="F76" s="20" t="str">
        <f t="shared" ref="F76:F139" si="1">IF(D76&lt;=41.1,"МСМК",IF(D76&lt;=43.2,"МС",IF(D76&lt;=45.7,"кандидат в мастера спорта",IF(D76&lt;=49.7,"1 спортивный разряд",IF(D76&lt;=52.2,"2 спортивный разряд",IF(D76&lt;=55.7,"3 спортивный разряд",IF(D76&lt;=63.5,"1 юношеский разряд",IF(D76&lt;=67,"2 юношеский разряд",IF(D76&lt;=70,"3 юношеский разряд","")))))))))</f>
        <v>кандидат в мастера спорта</v>
      </c>
    </row>
    <row r="77" spans="1:6" ht="12.75" customHeight="1" x14ac:dyDescent="0.3">
      <c r="A77" s="63">
        <v>67</v>
      </c>
      <c r="B77" s="56" t="s">
        <v>68</v>
      </c>
      <c r="C77" s="30" t="s">
        <v>605</v>
      </c>
      <c r="D77" s="77">
        <v>43.45</v>
      </c>
      <c r="E77" s="68" t="s">
        <v>598</v>
      </c>
      <c r="F77" s="20" t="str">
        <f t="shared" si="1"/>
        <v>кандидат в мастера спорта</v>
      </c>
    </row>
    <row r="78" spans="1:6" ht="12.75" customHeight="1" x14ac:dyDescent="0.3">
      <c r="A78" s="63">
        <v>68</v>
      </c>
      <c r="B78" s="56" t="s">
        <v>76</v>
      </c>
      <c r="C78" s="30" t="s">
        <v>1127</v>
      </c>
      <c r="D78" s="77">
        <v>43.49</v>
      </c>
      <c r="E78" s="68" t="s">
        <v>598</v>
      </c>
      <c r="F78" s="20" t="str">
        <f t="shared" si="1"/>
        <v>кандидат в мастера спорта</v>
      </c>
    </row>
    <row r="79" spans="1:6" ht="12.75" customHeight="1" x14ac:dyDescent="0.3">
      <c r="A79" s="63">
        <v>69</v>
      </c>
      <c r="B79" s="56" t="s">
        <v>532</v>
      </c>
      <c r="C79" s="30" t="s">
        <v>44</v>
      </c>
      <c r="D79" s="77">
        <v>43.51</v>
      </c>
      <c r="E79" s="68" t="s">
        <v>595</v>
      </c>
      <c r="F79" s="20" t="str">
        <f t="shared" si="1"/>
        <v>кандидат в мастера спорта</v>
      </c>
    </row>
    <row r="80" spans="1:6" ht="12.75" customHeight="1" x14ac:dyDescent="0.3">
      <c r="A80" s="63">
        <v>70</v>
      </c>
      <c r="B80" s="56" t="s">
        <v>99</v>
      </c>
      <c r="C80" s="30" t="s">
        <v>605</v>
      </c>
      <c r="D80" s="77">
        <v>43.55</v>
      </c>
      <c r="E80" s="68" t="s">
        <v>527</v>
      </c>
      <c r="F80" s="20" t="str">
        <f t="shared" si="1"/>
        <v>кандидат в мастера спорта</v>
      </c>
    </row>
    <row r="81" spans="1:6" ht="12.75" customHeight="1" x14ac:dyDescent="0.3">
      <c r="A81" s="63">
        <v>71</v>
      </c>
      <c r="B81" s="56" t="s">
        <v>85</v>
      </c>
      <c r="C81" s="30" t="s">
        <v>80</v>
      </c>
      <c r="D81" s="77">
        <v>43.58</v>
      </c>
      <c r="E81" s="68" t="s">
        <v>1067</v>
      </c>
      <c r="F81" s="20" t="str">
        <f t="shared" si="1"/>
        <v>кандидат в мастера спорта</v>
      </c>
    </row>
    <row r="82" spans="1:6" ht="12.75" customHeight="1" x14ac:dyDescent="0.3">
      <c r="A82" s="63">
        <v>72</v>
      </c>
      <c r="B82" s="56" t="s">
        <v>161</v>
      </c>
      <c r="C82" s="30" t="s">
        <v>274</v>
      </c>
      <c r="D82" s="77">
        <v>43.62</v>
      </c>
      <c r="E82" s="68" t="s">
        <v>527</v>
      </c>
      <c r="F82" s="20" t="str">
        <f t="shared" si="1"/>
        <v>кандидат в мастера спорта</v>
      </c>
    </row>
    <row r="83" spans="1:6" ht="12.75" customHeight="1" x14ac:dyDescent="0.3">
      <c r="A83" s="63">
        <v>73</v>
      </c>
      <c r="B83" s="56" t="s">
        <v>29</v>
      </c>
      <c r="C83" s="30" t="s">
        <v>1127</v>
      </c>
      <c r="D83" s="77">
        <v>43.65</v>
      </c>
      <c r="E83" s="68" t="s">
        <v>1067</v>
      </c>
      <c r="F83" s="20" t="str">
        <f t="shared" si="1"/>
        <v>кандидат в мастера спорта</v>
      </c>
    </row>
    <row r="84" spans="1:6" ht="12.75" customHeight="1" x14ac:dyDescent="0.3">
      <c r="A84" s="63">
        <v>74</v>
      </c>
      <c r="B84" s="56" t="s">
        <v>165</v>
      </c>
      <c r="C84" s="30" t="s">
        <v>274</v>
      </c>
      <c r="D84" s="77">
        <v>43.65</v>
      </c>
      <c r="E84" s="68" t="s">
        <v>527</v>
      </c>
      <c r="F84" s="20" t="str">
        <f t="shared" si="1"/>
        <v>кандидат в мастера спорта</v>
      </c>
    </row>
    <row r="85" spans="1:6" ht="12.75" customHeight="1" x14ac:dyDescent="0.3">
      <c r="A85" s="63">
        <v>75</v>
      </c>
      <c r="B85" s="56" t="s">
        <v>131</v>
      </c>
      <c r="C85" s="30" t="s">
        <v>44</v>
      </c>
      <c r="D85" s="77">
        <v>43.68</v>
      </c>
      <c r="E85" s="68" t="s">
        <v>1067</v>
      </c>
      <c r="F85" s="20" t="str">
        <f t="shared" si="1"/>
        <v>кандидат в мастера спорта</v>
      </c>
    </row>
    <row r="86" spans="1:6" ht="12.75" customHeight="1" x14ac:dyDescent="0.3">
      <c r="A86" s="63">
        <v>76</v>
      </c>
      <c r="B86" s="56" t="s">
        <v>564</v>
      </c>
      <c r="C86" s="30" t="s">
        <v>44</v>
      </c>
      <c r="D86" s="77">
        <v>43.68</v>
      </c>
      <c r="E86" s="68" t="s">
        <v>527</v>
      </c>
      <c r="F86" s="20" t="str">
        <f t="shared" si="1"/>
        <v>кандидат в мастера спорта</v>
      </c>
    </row>
    <row r="87" spans="1:6" ht="12.75" customHeight="1" x14ac:dyDescent="0.3">
      <c r="A87" s="63">
        <v>77</v>
      </c>
      <c r="B87" s="56" t="s">
        <v>117</v>
      </c>
      <c r="C87" s="30" t="s">
        <v>605</v>
      </c>
      <c r="D87" s="77">
        <v>43.7</v>
      </c>
      <c r="E87" s="68" t="s">
        <v>527</v>
      </c>
      <c r="F87" s="20" t="str">
        <f t="shared" si="1"/>
        <v>кандидат в мастера спорта</v>
      </c>
    </row>
    <row r="88" spans="1:6" ht="12.75" customHeight="1" x14ac:dyDescent="0.3">
      <c r="A88" s="63">
        <v>78</v>
      </c>
      <c r="B88" s="56" t="s">
        <v>47</v>
      </c>
      <c r="C88" s="30" t="s">
        <v>605</v>
      </c>
      <c r="D88" s="77">
        <v>43.737000000000002</v>
      </c>
      <c r="E88" s="68" t="s">
        <v>1073</v>
      </c>
      <c r="F88" s="20" t="str">
        <f t="shared" si="1"/>
        <v>кандидат в мастера спорта</v>
      </c>
    </row>
    <row r="89" spans="1:6" ht="12.75" customHeight="1" x14ac:dyDescent="0.3">
      <c r="A89" s="63">
        <v>79</v>
      </c>
      <c r="B89" s="56" t="s">
        <v>46</v>
      </c>
      <c r="C89" s="30" t="s">
        <v>24</v>
      </c>
      <c r="D89" s="77">
        <v>43.756999999999998</v>
      </c>
      <c r="E89" s="68" t="s">
        <v>472</v>
      </c>
      <c r="F89" s="20" t="str">
        <f t="shared" si="1"/>
        <v>кандидат в мастера спорта</v>
      </c>
    </row>
    <row r="90" spans="1:6" ht="12.75" customHeight="1" x14ac:dyDescent="0.3">
      <c r="A90" s="63">
        <v>80</v>
      </c>
      <c r="B90" s="56" t="s">
        <v>145</v>
      </c>
      <c r="C90" s="30" t="s">
        <v>605</v>
      </c>
      <c r="D90" s="77">
        <v>43.81</v>
      </c>
      <c r="E90" s="68" t="s">
        <v>527</v>
      </c>
      <c r="F90" s="20" t="str">
        <f t="shared" si="1"/>
        <v>кандидат в мастера спорта</v>
      </c>
    </row>
    <row r="91" spans="1:6" ht="12.75" customHeight="1" x14ac:dyDescent="0.3">
      <c r="A91" s="63">
        <v>81</v>
      </c>
      <c r="B91" s="56" t="s">
        <v>43</v>
      </c>
      <c r="C91" s="30" t="s">
        <v>44</v>
      </c>
      <c r="D91" s="77">
        <v>43.829000000000001</v>
      </c>
      <c r="E91" s="68" t="s">
        <v>472</v>
      </c>
      <c r="F91" s="20" t="str">
        <f t="shared" si="1"/>
        <v>кандидат в мастера спорта</v>
      </c>
    </row>
    <row r="92" spans="1:6" ht="12.75" customHeight="1" x14ac:dyDescent="0.3">
      <c r="A92" s="63">
        <v>82</v>
      </c>
      <c r="B92" s="56" t="s">
        <v>530</v>
      </c>
      <c r="C92" s="30" t="s">
        <v>1125</v>
      </c>
      <c r="D92" s="77">
        <v>43.84</v>
      </c>
      <c r="E92" s="68" t="s">
        <v>1067</v>
      </c>
      <c r="F92" s="20" t="str">
        <f t="shared" si="1"/>
        <v>кандидат в мастера спорта</v>
      </c>
    </row>
    <row r="93" spans="1:6" ht="12.75" customHeight="1" x14ac:dyDescent="0.3">
      <c r="A93" s="63">
        <v>83</v>
      </c>
      <c r="B93" s="56" t="s">
        <v>93</v>
      </c>
      <c r="C93" s="30" t="s">
        <v>40</v>
      </c>
      <c r="D93" s="77">
        <v>43.84</v>
      </c>
      <c r="E93" s="68" t="s">
        <v>598</v>
      </c>
      <c r="F93" s="20" t="str">
        <f t="shared" si="1"/>
        <v>кандидат в мастера спорта</v>
      </c>
    </row>
    <row r="94" spans="1:6" ht="12.75" customHeight="1" x14ac:dyDescent="0.3">
      <c r="A94" s="63">
        <v>84</v>
      </c>
      <c r="B94" s="56" t="s">
        <v>102</v>
      </c>
      <c r="C94" s="30" t="s">
        <v>1127</v>
      </c>
      <c r="D94" s="77">
        <v>43.85</v>
      </c>
      <c r="E94" s="68" t="s">
        <v>1104</v>
      </c>
      <c r="F94" s="20" t="str">
        <f t="shared" si="1"/>
        <v>кандидат в мастера спорта</v>
      </c>
    </row>
    <row r="95" spans="1:6" ht="12.75" customHeight="1" x14ac:dyDescent="0.3">
      <c r="A95" s="63">
        <v>85</v>
      </c>
      <c r="B95" s="56" t="s">
        <v>479</v>
      </c>
      <c r="C95" s="30" t="s">
        <v>1125</v>
      </c>
      <c r="D95" s="77">
        <v>43.863</v>
      </c>
      <c r="E95" s="68" t="s">
        <v>525</v>
      </c>
      <c r="F95" s="20" t="str">
        <f t="shared" si="1"/>
        <v>кандидат в мастера спорта</v>
      </c>
    </row>
    <row r="96" spans="1:6" ht="12.75" customHeight="1" x14ac:dyDescent="0.3">
      <c r="A96" s="63">
        <v>86</v>
      </c>
      <c r="B96" s="56" t="s">
        <v>566</v>
      </c>
      <c r="C96" s="30" t="s">
        <v>605</v>
      </c>
      <c r="D96" s="77">
        <v>43.87</v>
      </c>
      <c r="E96" s="68" t="s">
        <v>527</v>
      </c>
      <c r="F96" s="20" t="str">
        <f t="shared" si="1"/>
        <v>кандидат в мастера спорта</v>
      </c>
    </row>
    <row r="97" spans="1:6" ht="12.75" customHeight="1" x14ac:dyDescent="0.3">
      <c r="A97" s="63">
        <v>87</v>
      </c>
      <c r="B97" s="56" t="s">
        <v>53</v>
      </c>
      <c r="C97" s="30" t="s">
        <v>274</v>
      </c>
      <c r="D97" s="77">
        <v>43.88</v>
      </c>
      <c r="E97" s="68" t="s">
        <v>595</v>
      </c>
      <c r="F97" s="20" t="str">
        <f t="shared" si="1"/>
        <v>кандидат в мастера спорта</v>
      </c>
    </row>
    <row r="98" spans="1:6" ht="12.75" customHeight="1" x14ac:dyDescent="0.3">
      <c r="A98" s="63">
        <v>88</v>
      </c>
      <c r="B98" s="56" t="s">
        <v>57</v>
      </c>
      <c r="C98" s="30" t="s">
        <v>605</v>
      </c>
      <c r="D98" s="77">
        <v>44.02</v>
      </c>
      <c r="E98" s="68" t="s">
        <v>527</v>
      </c>
      <c r="F98" s="20" t="str">
        <f t="shared" si="1"/>
        <v>кандидат в мастера спорта</v>
      </c>
    </row>
    <row r="99" spans="1:6" ht="12.75" customHeight="1" x14ac:dyDescent="0.3">
      <c r="A99" s="63">
        <v>89</v>
      </c>
      <c r="B99" s="56" t="s">
        <v>20</v>
      </c>
      <c r="C99" s="30" t="s">
        <v>1125</v>
      </c>
      <c r="D99" s="77">
        <v>44.07</v>
      </c>
      <c r="E99" s="68" t="s">
        <v>591</v>
      </c>
      <c r="F99" s="20" t="str">
        <f t="shared" si="1"/>
        <v>кандидат в мастера спорта</v>
      </c>
    </row>
    <row r="100" spans="1:6" ht="12.75" customHeight="1" x14ac:dyDescent="0.3">
      <c r="A100" s="63">
        <v>90</v>
      </c>
      <c r="B100" s="56" t="s">
        <v>170</v>
      </c>
      <c r="C100" s="30" t="s">
        <v>1125</v>
      </c>
      <c r="D100" s="77">
        <v>44.07</v>
      </c>
      <c r="E100" s="68" t="s">
        <v>1104</v>
      </c>
      <c r="F100" s="20" t="str">
        <f t="shared" si="1"/>
        <v>кандидат в мастера спорта</v>
      </c>
    </row>
    <row r="101" spans="1:6" ht="12.75" customHeight="1" x14ac:dyDescent="0.3">
      <c r="A101" s="63">
        <v>91</v>
      </c>
      <c r="B101" s="56" t="s">
        <v>137</v>
      </c>
      <c r="C101" s="30" t="s">
        <v>1125</v>
      </c>
      <c r="D101" s="77">
        <v>44.08</v>
      </c>
      <c r="E101" s="68" t="s">
        <v>1071</v>
      </c>
      <c r="F101" s="20" t="str">
        <f t="shared" si="1"/>
        <v>кандидат в мастера спорта</v>
      </c>
    </row>
    <row r="102" spans="1:6" ht="12.75" customHeight="1" x14ac:dyDescent="0.3">
      <c r="A102" s="63">
        <v>92</v>
      </c>
      <c r="B102" s="56" t="s">
        <v>134</v>
      </c>
      <c r="C102" s="30" t="s">
        <v>1125</v>
      </c>
      <c r="D102" s="77">
        <v>44.1</v>
      </c>
      <c r="E102" s="68" t="s">
        <v>517</v>
      </c>
      <c r="F102" s="20" t="str">
        <f t="shared" si="1"/>
        <v>кандидат в мастера спорта</v>
      </c>
    </row>
    <row r="103" spans="1:6" ht="12.75" customHeight="1" x14ac:dyDescent="0.3">
      <c r="A103" s="63">
        <v>93</v>
      </c>
      <c r="B103" s="56" t="s">
        <v>89</v>
      </c>
      <c r="C103" s="30" t="s">
        <v>605</v>
      </c>
      <c r="D103" s="77">
        <v>44.101999999999997</v>
      </c>
      <c r="E103" s="68" t="s">
        <v>472</v>
      </c>
      <c r="F103" s="20" t="str">
        <f t="shared" si="1"/>
        <v>кандидат в мастера спорта</v>
      </c>
    </row>
    <row r="104" spans="1:6" ht="12.75" customHeight="1" x14ac:dyDescent="0.3">
      <c r="A104" s="63">
        <v>94</v>
      </c>
      <c r="B104" s="56" t="s">
        <v>51</v>
      </c>
      <c r="C104" s="30" t="s">
        <v>78</v>
      </c>
      <c r="D104" s="77">
        <v>44.11</v>
      </c>
      <c r="E104" s="68" t="s">
        <v>1067</v>
      </c>
      <c r="F104" s="20" t="str">
        <f t="shared" si="1"/>
        <v>кандидат в мастера спорта</v>
      </c>
    </row>
    <row r="105" spans="1:6" ht="12.75" customHeight="1" x14ac:dyDescent="0.3">
      <c r="A105" s="63">
        <v>95</v>
      </c>
      <c r="B105" s="56" t="s">
        <v>149</v>
      </c>
      <c r="C105" s="30" t="s">
        <v>1127</v>
      </c>
      <c r="D105" s="77">
        <v>44.12</v>
      </c>
      <c r="E105" s="68" t="s">
        <v>598</v>
      </c>
      <c r="F105" s="20" t="str">
        <f t="shared" si="1"/>
        <v>кандидат в мастера спорта</v>
      </c>
    </row>
    <row r="106" spans="1:6" ht="12.75" customHeight="1" x14ac:dyDescent="0.3">
      <c r="A106" s="63">
        <v>96</v>
      </c>
      <c r="B106" s="56" t="s">
        <v>107</v>
      </c>
      <c r="C106" s="30" t="s">
        <v>1126</v>
      </c>
      <c r="D106" s="77">
        <v>44.13</v>
      </c>
      <c r="E106" s="68" t="s">
        <v>1104</v>
      </c>
      <c r="F106" s="20" t="str">
        <f t="shared" si="1"/>
        <v>кандидат в мастера спорта</v>
      </c>
    </row>
    <row r="107" spans="1:6" ht="12.75" customHeight="1" x14ac:dyDescent="0.3">
      <c r="A107" s="63">
        <v>97</v>
      </c>
      <c r="B107" s="56" t="s">
        <v>168</v>
      </c>
      <c r="C107" s="30" t="s">
        <v>1127</v>
      </c>
      <c r="D107" s="77">
        <v>44.15</v>
      </c>
      <c r="E107" s="68" t="s">
        <v>598</v>
      </c>
      <c r="F107" s="20" t="str">
        <f t="shared" si="1"/>
        <v>кандидат в мастера спорта</v>
      </c>
    </row>
    <row r="108" spans="1:6" ht="12.75" customHeight="1" x14ac:dyDescent="0.3">
      <c r="A108" s="63">
        <v>98</v>
      </c>
      <c r="B108" s="56" t="s">
        <v>138</v>
      </c>
      <c r="C108" s="30" t="s">
        <v>1126</v>
      </c>
      <c r="D108" s="77">
        <v>44.16</v>
      </c>
      <c r="E108" s="68" t="s">
        <v>595</v>
      </c>
      <c r="F108" s="20" t="str">
        <f t="shared" si="1"/>
        <v>кандидат в мастера спорта</v>
      </c>
    </row>
    <row r="109" spans="1:6" ht="12.75" customHeight="1" x14ac:dyDescent="0.3">
      <c r="A109" s="63">
        <v>99</v>
      </c>
      <c r="B109" s="56" t="s">
        <v>125</v>
      </c>
      <c r="C109" s="30" t="s">
        <v>276</v>
      </c>
      <c r="D109" s="77">
        <v>44.2</v>
      </c>
      <c r="E109" s="68" t="s">
        <v>1071</v>
      </c>
      <c r="F109" s="20" t="str">
        <f t="shared" si="1"/>
        <v>кандидат в мастера спорта</v>
      </c>
    </row>
    <row r="110" spans="1:6" ht="12.75" customHeight="1" x14ac:dyDescent="0.3">
      <c r="A110" s="63">
        <v>100</v>
      </c>
      <c r="B110" s="56" t="s">
        <v>90</v>
      </c>
      <c r="C110" s="30" t="s">
        <v>1125</v>
      </c>
      <c r="D110" s="77">
        <v>44.21</v>
      </c>
      <c r="E110" s="68" t="s">
        <v>1067</v>
      </c>
      <c r="F110" s="20" t="str">
        <f t="shared" si="1"/>
        <v>кандидат в мастера спорта</v>
      </c>
    </row>
    <row r="111" spans="1:6" ht="12.75" customHeight="1" x14ac:dyDescent="0.3">
      <c r="A111" s="63">
        <v>101</v>
      </c>
      <c r="B111" s="56" t="s">
        <v>34</v>
      </c>
      <c r="C111" s="30" t="s">
        <v>1127</v>
      </c>
      <c r="D111" s="77">
        <v>44.25</v>
      </c>
      <c r="E111" s="68" t="s">
        <v>598</v>
      </c>
      <c r="F111" s="20" t="str">
        <f t="shared" si="1"/>
        <v>кандидат в мастера спорта</v>
      </c>
    </row>
    <row r="112" spans="1:6" ht="12.75" customHeight="1" x14ac:dyDescent="0.3">
      <c r="A112" s="63">
        <v>102</v>
      </c>
      <c r="B112" s="56" t="s">
        <v>35</v>
      </c>
      <c r="C112" s="30" t="s">
        <v>36</v>
      </c>
      <c r="D112" s="77">
        <v>44.265000000000001</v>
      </c>
      <c r="E112" s="68" t="s">
        <v>525</v>
      </c>
      <c r="F112" s="20" t="str">
        <f t="shared" si="1"/>
        <v>кандидат в мастера спорта</v>
      </c>
    </row>
    <row r="113" spans="1:6" ht="12.75" customHeight="1" x14ac:dyDescent="0.3">
      <c r="A113" s="63">
        <v>103</v>
      </c>
      <c r="B113" s="56" t="s">
        <v>565</v>
      </c>
      <c r="C113" s="30" t="s">
        <v>605</v>
      </c>
      <c r="D113" s="77">
        <v>44.27</v>
      </c>
      <c r="E113" s="68" t="s">
        <v>527</v>
      </c>
      <c r="F113" s="20" t="str">
        <f t="shared" si="1"/>
        <v>кандидат в мастера спорта</v>
      </c>
    </row>
    <row r="114" spans="1:6" ht="12.75" customHeight="1" x14ac:dyDescent="0.3">
      <c r="A114" s="63">
        <v>104</v>
      </c>
      <c r="B114" s="56" t="s">
        <v>140</v>
      </c>
      <c r="C114" s="30" t="s">
        <v>1125</v>
      </c>
      <c r="D114" s="77">
        <v>44.31</v>
      </c>
      <c r="E114" s="68" t="s">
        <v>1104</v>
      </c>
      <c r="F114" s="20" t="str">
        <f t="shared" si="1"/>
        <v>кандидат в мастера спорта</v>
      </c>
    </row>
    <row r="115" spans="1:6" ht="12.75" customHeight="1" x14ac:dyDescent="0.3">
      <c r="A115" s="63">
        <v>105</v>
      </c>
      <c r="B115" s="56" t="s">
        <v>95</v>
      </c>
      <c r="C115" s="30" t="s">
        <v>38</v>
      </c>
      <c r="D115" s="77">
        <v>44.33</v>
      </c>
      <c r="E115" s="68" t="s">
        <v>598</v>
      </c>
      <c r="F115" s="20" t="str">
        <f t="shared" si="1"/>
        <v>кандидат в мастера спорта</v>
      </c>
    </row>
    <row r="116" spans="1:6" ht="12.75" customHeight="1" x14ac:dyDescent="0.3">
      <c r="A116" s="63">
        <v>106</v>
      </c>
      <c r="B116" s="56" t="s">
        <v>79</v>
      </c>
      <c r="C116" s="30" t="s">
        <v>80</v>
      </c>
      <c r="D116" s="77">
        <v>44.34</v>
      </c>
      <c r="E116" s="68" t="s">
        <v>595</v>
      </c>
      <c r="F116" s="20" t="str">
        <f t="shared" si="1"/>
        <v>кандидат в мастера спорта</v>
      </c>
    </row>
    <row r="117" spans="1:6" ht="12.75" customHeight="1" x14ac:dyDescent="0.3">
      <c r="A117" s="63">
        <v>107</v>
      </c>
      <c r="B117" s="56" t="s">
        <v>54</v>
      </c>
      <c r="C117" s="30" t="s">
        <v>24</v>
      </c>
      <c r="D117" s="77">
        <v>44.375</v>
      </c>
      <c r="E117" s="68" t="s">
        <v>472</v>
      </c>
      <c r="F117" s="20" t="str">
        <f t="shared" si="1"/>
        <v>кандидат в мастера спорта</v>
      </c>
    </row>
    <row r="118" spans="1:6" ht="12.75" customHeight="1" x14ac:dyDescent="0.3">
      <c r="A118" s="63">
        <v>108</v>
      </c>
      <c r="B118" s="56" t="s">
        <v>81</v>
      </c>
      <c r="C118" s="30" t="s">
        <v>31</v>
      </c>
      <c r="D118" s="77">
        <v>44.43</v>
      </c>
      <c r="E118" s="68" t="s">
        <v>598</v>
      </c>
      <c r="F118" s="20" t="str">
        <f t="shared" si="1"/>
        <v>кандидат в мастера спорта</v>
      </c>
    </row>
    <row r="119" spans="1:6" ht="12.75" customHeight="1" x14ac:dyDescent="0.3">
      <c r="A119" s="63">
        <v>109</v>
      </c>
      <c r="B119" s="56" t="s">
        <v>106</v>
      </c>
      <c r="C119" s="30" t="s">
        <v>605</v>
      </c>
      <c r="D119" s="77">
        <v>44.49</v>
      </c>
      <c r="E119" s="68" t="s">
        <v>527</v>
      </c>
      <c r="F119" s="20" t="str">
        <f t="shared" si="1"/>
        <v>кандидат в мастера спорта</v>
      </c>
    </row>
    <row r="120" spans="1:6" ht="12.75" customHeight="1" x14ac:dyDescent="0.3">
      <c r="A120" s="63">
        <v>110</v>
      </c>
      <c r="B120" s="56" t="s">
        <v>192</v>
      </c>
      <c r="C120" s="30" t="s">
        <v>31</v>
      </c>
      <c r="D120" s="77">
        <v>44.49</v>
      </c>
      <c r="E120" s="68" t="s">
        <v>1071</v>
      </c>
      <c r="F120" s="20" t="str">
        <f t="shared" si="1"/>
        <v>кандидат в мастера спорта</v>
      </c>
    </row>
    <row r="121" spans="1:6" ht="12.75" customHeight="1" x14ac:dyDescent="0.3">
      <c r="A121" s="63">
        <v>111</v>
      </c>
      <c r="B121" s="56" t="s">
        <v>113</v>
      </c>
      <c r="C121" s="30" t="s">
        <v>78</v>
      </c>
      <c r="D121" s="77">
        <v>44.5</v>
      </c>
      <c r="E121" s="68" t="s">
        <v>518</v>
      </c>
      <c r="F121" s="20" t="str">
        <f t="shared" si="1"/>
        <v>кандидат в мастера спорта</v>
      </c>
    </row>
    <row r="122" spans="1:6" ht="12.75" customHeight="1" x14ac:dyDescent="0.3">
      <c r="A122" s="63">
        <v>112</v>
      </c>
      <c r="B122" s="56" t="s">
        <v>82</v>
      </c>
      <c r="C122" s="30" t="s">
        <v>605</v>
      </c>
      <c r="D122" s="77">
        <v>44.512999999999998</v>
      </c>
      <c r="E122" s="68" t="s">
        <v>472</v>
      </c>
      <c r="F122" s="20" t="str">
        <f t="shared" si="1"/>
        <v>кандидат в мастера спорта</v>
      </c>
    </row>
    <row r="123" spans="1:6" ht="12.75" customHeight="1" x14ac:dyDescent="0.3">
      <c r="A123" s="63">
        <v>113</v>
      </c>
      <c r="B123" s="56" t="s">
        <v>98</v>
      </c>
      <c r="C123" s="30" t="s">
        <v>36</v>
      </c>
      <c r="D123" s="77">
        <v>44.52</v>
      </c>
      <c r="E123" s="68" t="s">
        <v>1067</v>
      </c>
      <c r="F123" s="20" t="str">
        <f t="shared" si="1"/>
        <v>кандидат в мастера спорта</v>
      </c>
    </row>
    <row r="124" spans="1:6" ht="12.75" customHeight="1" x14ac:dyDescent="0.3">
      <c r="A124" s="63">
        <v>114</v>
      </c>
      <c r="B124" s="56" t="s">
        <v>120</v>
      </c>
      <c r="C124" s="30" t="s">
        <v>24</v>
      </c>
      <c r="D124" s="77">
        <v>44.63</v>
      </c>
      <c r="E124" s="68" t="s">
        <v>599</v>
      </c>
      <c r="F124" s="20" t="str">
        <f t="shared" si="1"/>
        <v>кандидат в мастера спорта</v>
      </c>
    </row>
    <row r="125" spans="1:6" ht="12.75" customHeight="1" x14ac:dyDescent="0.3">
      <c r="A125" s="63">
        <v>115</v>
      </c>
      <c r="B125" s="56" t="s">
        <v>64</v>
      </c>
      <c r="C125" s="30" t="s">
        <v>44</v>
      </c>
      <c r="D125" s="77">
        <v>44.645000000000003</v>
      </c>
      <c r="E125" s="68" t="s">
        <v>1073</v>
      </c>
      <c r="F125" s="20" t="str">
        <f t="shared" si="1"/>
        <v>кандидат в мастера спорта</v>
      </c>
    </row>
    <row r="126" spans="1:6" ht="12.75" customHeight="1" x14ac:dyDescent="0.3">
      <c r="A126" s="63">
        <v>116</v>
      </c>
      <c r="B126" s="56" t="s">
        <v>531</v>
      </c>
      <c r="C126" s="30" t="s">
        <v>1125</v>
      </c>
      <c r="D126" s="77">
        <v>44.65</v>
      </c>
      <c r="E126" s="68" t="s">
        <v>1067</v>
      </c>
      <c r="F126" s="20" t="str">
        <f t="shared" si="1"/>
        <v>кандидат в мастера спорта</v>
      </c>
    </row>
    <row r="127" spans="1:6" ht="12.75" customHeight="1" x14ac:dyDescent="0.3">
      <c r="A127" s="63">
        <v>117</v>
      </c>
      <c r="B127" s="56" t="s">
        <v>480</v>
      </c>
      <c r="C127" s="30" t="s">
        <v>78</v>
      </c>
      <c r="D127" s="77">
        <v>44.74</v>
      </c>
      <c r="E127" s="68" t="s">
        <v>1067</v>
      </c>
      <c r="F127" s="20" t="str">
        <f t="shared" si="1"/>
        <v>кандидат в мастера спорта</v>
      </c>
    </row>
    <row r="128" spans="1:6" ht="12.75" customHeight="1" x14ac:dyDescent="0.3">
      <c r="A128" s="63">
        <v>118</v>
      </c>
      <c r="B128" s="56" t="s">
        <v>119</v>
      </c>
      <c r="C128" s="30" t="s">
        <v>44</v>
      </c>
      <c r="D128" s="77">
        <v>44.74</v>
      </c>
      <c r="E128" s="68" t="s">
        <v>599</v>
      </c>
      <c r="F128" s="20" t="str">
        <f t="shared" si="1"/>
        <v>кандидат в мастера спорта</v>
      </c>
    </row>
    <row r="129" spans="1:6" ht="12.75" customHeight="1" x14ac:dyDescent="0.3">
      <c r="A129" s="63">
        <v>119</v>
      </c>
      <c r="B129" s="56" t="s">
        <v>493</v>
      </c>
      <c r="C129" s="30" t="s">
        <v>605</v>
      </c>
      <c r="D129" s="77">
        <v>44.79</v>
      </c>
      <c r="E129" s="68" t="s">
        <v>1071</v>
      </c>
      <c r="F129" s="20" t="str">
        <f t="shared" si="1"/>
        <v>кандидат в мастера спорта</v>
      </c>
    </row>
    <row r="130" spans="1:6" ht="12.75" customHeight="1" x14ac:dyDescent="0.3">
      <c r="A130" s="63">
        <v>120</v>
      </c>
      <c r="B130" s="56" t="s">
        <v>548</v>
      </c>
      <c r="C130" s="30" t="s">
        <v>1126</v>
      </c>
      <c r="D130" s="77">
        <v>44.8</v>
      </c>
      <c r="E130" s="68" t="s">
        <v>526</v>
      </c>
      <c r="F130" s="20" t="str">
        <f t="shared" si="1"/>
        <v>кандидат в мастера спорта</v>
      </c>
    </row>
    <row r="131" spans="1:6" ht="12.75" customHeight="1" x14ac:dyDescent="0.3">
      <c r="A131" s="63">
        <v>121</v>
      </c>
      <c r="B131" s="56" t="s">
        <v>69</v>
      </c>
      <c r="C131" s="30" t="s">
        <v>40</v>
      </c>
      <c r="D131" s="77">
        <v>44.83</v>
      </c>
      <c r="E131" s="64" t="s">
        <v>1130</v>
      </c>
      <c r="F131" s="20" t="str">
        <f t="shared" si="1"/>
        <v>кандидат в мастера спорта</v>
      </c>
    </row>
    <row r="132" spans="1:6" ht="12.75" customHeight="1" x14ac:dyDescent="0.3">
      <c r="A132" s="63">
        <v>122</v>
      </c>
      <c r="B132" s="56" t="s">
        <v>127</v>
      </c>
      <c r="C132" s="30" t="s">
        <v>1125</v>
      </c>
      <c r="D132" s="77">
        <v>44.85</v>
      </c>
      <c r="E132" s="68" t="s">
        <v>526</v>
      </c>
      <c r="F132" s="20" t="str">
        <f t="shared" si="1"/>
        <v>кандидат в мастера спорта</v>
      </c>
    </row>
    <row r="133" spans="1:6" ht="12.75" customHeight="1" x14ac:dyDescent="0.3">
      <c r="A133" s="63">
        <v>123</v>
      </c>
      <c r="B133" s="56" t="s">
        <v>165</v>
      </c>
      <c r="C133" s="30" t="s">
        <v>1125</v>
      </c>
      <c r="D133" s="77">
        <v>44.89</v>
      </c>
      <c r="E133" s="68" t="s">
        <v>1104</v>
      </c>
      <c r="F133" s="20" t="str">
        <f t="shared" si="1"/>
        <v>кандидат в мастера спорта</v>
      </c>
    </row>
    <row r="134" spans="1:6" ht="12.75" customHeight="1" x14ac:dyDescent="0.3">
      <c r="A134" s="63">
        <v>124</v>
      </c>
      <c r="B134" s="56" t="s">
        <v>135</v>
      </c>
      <c r="C134" s="30" t="s">
        <v>31</v>
      </c>
      <c r="D134" s="77">
        <v>44.9</v>
      </c>
      <c r="E134" s="68" t="s">
        <v>526</v>
      </c>
      <c r="F134" s="20" t="str">
        <f t="shared" si="1"/>
        <v>кандидат в мастера спорта</v>
      </c>
    </row>
    <row r="135" spans="1:6" ht="12.75" customHeight="1" x14ac:dyDescent="0.3">
      <c r="A135" s="63">
        <v>125</v>
      </c>
      <c r="B135" s="56" t="s">
        <v>103</v>
      </c>
      <c r="C135" s="30" t="s">
        <v>274</v>
      </c>
      <c r="D135" s="77">
        <v>44.93</v>
      </c>
      <c r="E135" s="68" t="s">
        <v>527</v>
      </c>
      <c r="F135" s="20" t="str">
        <f t="shared" si="1"/>
        <v>кандидат в мастера спорта</v>
      </c>
    </row>
    <row r="136" spans="1:6" ht="12.75" customHeight="1" x14ac:dyDescent="0.3">
      <c r="A136" s="63">
        <v>126</v>
      </c>
      <c r="B136" s="56" t="s">
        <v>160</v>
      </c>
      <c r="C136" s="30" t="s">
        <v>605</v>
      </c>
      <c r="D136" s="77">
        <v>44.93</v>
      </c>
      <c r="E136" s="68" t="s">
        <v>1071</v>
      </c>
      <c r="F136" s="20" t="str">
        <f t="shared" si="1"/>
        <v>кандидат в мастера спорта</v>
      </c>
    </row>
    <row r="137" spans="1:6" ht="12.75" customHeight="1" x14ac:dyDescent="0.3">
      <c r="A137" s="63">
        <v>127</v>
      </c>
      <c r="B137" s="56" t="s">
        <v>486</v>
      </c>
      <c r="C137" s="30" t="s">
        <v>1082</v>
      </c>
      <c r="D137" s="77">
        <v>45</v>
      </c>
      <c r="E137" s="68" t="s">
        <v>526</v>
      </c>
      <c r="F137" s="20" t="str">
        <f t="shared" si="1"/>
        <v>кандидат в мастера спорта</v>
      </c>
    </row>
    <row r="138" spans="1:6" ht="12.75" customHeight="1" x14ac:dyDescent="0.3">
      <c r="A138" s="63">
        <v>128</v>
      </c>
      <c r="B138" s="56" t="s">
        <v>130</v>
      </c>
      <c r="C138" s="30" t="s">
        <v>1127</v>
      </c>
      <c r="D138" s="77">
        <v>45</v>
      </c>
      <c r="E138" s="68" t="s">
        <v>591</v>
      </c>
      <c r="F138" s="20" t="str">
        <f t="shared" si="1"/>
        <v>кандидат в мастера спорта</v>
      </c>
    </row>
    <row r="139" spans="1:6" ht="12.75" customHeight="1" x14ac:dyDescent="0.3">
      <c r="A139" s="63">
        <v>129</v>
      </c>
      <c r="B139" s="56" t="s">
        <v>193</v>
      </c>
      <c r="C139" s="30" t="s">
        <v>1125</v>
      </c>
      <c r="D139" s="77">
        <v>45.03</v>
      </c>
      <c r="E139" s="68" t="s">
        <v>1071</v>
      </c>
      <c r="F139" s="20" t="str">
        <f t="shared" si="1"/>
        <v>кандидат в мастера спорта</v>
      </c>
    </row>
    <row r="140" spans="1:6" ht="12.75" customHeight="1" x14ac:dyDescent="0.3">
      <c r="A140" s="63">
        <v>130</v>
      </c>
      <c r="B140" s="56" t="s">
        <v>424</v>
      </c>
      <c r="C140" s="30" t="s">
        <v>1127</v>
      </c>
      <c r="D140" s="77">
        <v>45.04</v>
      </c>
      <c r="E140" s="68" t="s">
        <v>1147</v>
      </c>
      <c r="F140" s="20" t="str">
        <f t="shared" ref="F140:F203" si="2">IF(D140&lt;=41.1,"МСМК",IF(D140&lt;=43.2,"МС",IF(D140&lt;=45.7,"кандидат в мастера спорта",IF(D140&lt;=49.7,"1 спортивный разряд",IF(D140&lt;=52.2,"2 спортивный разряд",IF(D140&lt;=55.7,"3 спортивный разряд",IF(D140&lt;=63.5,"1 юношеский разряд",IF(D140&lt;=67,"2 юношеский разряд",IF(D140&lt;=70,"3 юношеский разряд","")))))))))</f>
        <v>кандидат в мастера спорта</v>
      </c>
    </row>
    <row r="141" spans="1:6" ht="12.75" customHeight="1" x14ac:dyDescent="0.3">
      <c r="A141" s="63">
        <v>131</v>
      </c>
      <c r="B141" s="56" t="s">
        <v>534</v>
      </c>
      <c r="C141" s="30" t="s">
        <v>80</v>
      </c>
      <c r="D141" s="77">
        <v>45.08</v>
      </c>
      <c r="E141" s="68" t="s">
        <v>595</v>
      </c>
      <c r="F141" s="20" t="str">
        <f t="shared" si="2"/>
        <v>кандидат в мастера спорта</v>
      </c>
    </row>
    <row r="142" spans="1:6" ht="12.75" customHeight="1" x14ac:dyDescent="0.3">
      <c r="A142" s="63">
        <v>132</v>
      </c>
      <c r="B142" s="56" t="s">
        <v>537</v>
      </c>
      <c r="C142" s="30" t="s">
        <v>80</v>
      </c>
      <c r="D142" s="77">
        <v>45.1</v>
      </c>
      <c r="E142" s="68" t="s">
        <v>595</v>
      </c>
      <c r="F142" s="20" t="str">
        <f t="shared" si="2"/>
        <v>кандидат в мастера спорта</v>
      </c>
    </row>
    <row r="143" spans="1:6" ht="12.75" customHeight="1" x14ac:dyDescent="0.3">
      <c r="A143" s="63">
        <v>133</v>
      </c>
      <c r="B143" s="56" t="s">
        <v>41</v>
      </c>
      <c r="C143" s="30" t="s">
        <v>276</v>
      </c>
      <c r="D143" s="77">
        <v>45.101999999999997</v>
      </c>
      <c r="E143" s="68" t="s">
        <v>472</v>
      </c>
      <c r="F143" s="20" t="str">
        <f t="shared" si="2"/>
        <v>кандидат в мастера спорта</v>
      </c>
    </row>
    <row r="144" spans="1:6" ht="12.75" customHeight="1" x14ac:dyDescent="0.3">
      <c r="A144" s="63">
        <v>134</v>
      </c>
      <c r="B144" s="56" t="s">
        <v>189</v>
      </c>
      <c r="C144" s="30" t="s">
        <v>1127</v>
      </c>
      <c r="D144" s="77">
        <v>45.12</v>
      </c>
      <c r="E144" s="68" t="s">
        <v>526</v>
      </c>
      <c r="F144" s="20" t="str">
        <f t="shared" si="2"/>
        <v>кандидат в мастера спорта</v>
      </c>
    </row>
    <row r="145" spans="1:6" ht="12.75" customHeight="1" x14ac:dyDescent="0.3">
      <c r="A145" s="63">
        <v>135</v>
      </c>
      <c r="B145" s="56" t="s">
        <v>118</v>
      </c>
      <c r="C145" s="30" t="s">
        <v>40</v>
      </c>
      <c r="D145" s="77">
        <v>45.13</v>
      </c>
      <c r="E145" s="68" t="s">
        <v>519</v>
      </c>
      <c r="F145" s="20" t="str">
        <f t="shared" si="2"/>
        <v>кандидат в мастера спорта</v>
      </c>
    </row>
    <row r="146" spans="1:6" ht="12.75" customHeight="1" x14ac:dyDescent="0.3">
      <c r="A146" s="63">
        <v>136</v>
      </c>
      <c r="B146" s="56" t="s">
        <v>567</v>
      </c>
      <c r="C146" s="30" t="s">
        <v>605</v>
      </c>
      <c r="D146" s="77">
        <v>45.14</v>
      </c>
      <c r="E146" s="68" t="s">
        <v>527</v>
      </c>
      <c r="F146" s="20" t="str">
        <f t="shared" si="2"/>
        <v>кандидат в мастера спорта</v>
      </c>
    </row>
    <row r="147" spans="1:6" ht="12.75" customHeight="1" x14ac:dyDescent="0.3">
      <c r="A147" s="63">
        <v>137</v>
      </c>
      <c r="B147" s="56" t="s">
        <v>176</v>
      </c>
      <c r="C147" s="30" t="s">
        <v>1126</v>
      </c>
      <c r="D147" s="77">
        <v>45.15</v>
      </c>
      <c r="E147" s="68" t="s">
        <v>1071</v>
      </c>
      <c r="F147" s="20" t="str">
        <f t="shared" si="2"/>
        <v>кандидат в мастера спорта</v>
      </c>
    </row>
    <row r="148" spans="1:6" ht="12.75" customHeight="1" x14ac:dyDescent="0.3">
      <c r="A148" s="63">
        <v>138</v>
      </c>
      <c r="B148" s="56" t="s">
        <v>133</v>
      </c>
      <c r="C148" s="30" t="s">
        <v>78</v>
      </c>
      <c r="D148" s="77">
        <v>45.18</v>
      </c>
      <c r="E148" s="68" t="s">
        <v>1067</v>
      </c>
      <c r="F148" s="20" t="str">
        <f t="shared" si="2"/>
        <v>кандидат в мастера спорта</v>
      </c>
    </row>
    <row r="149" spans="1:6" ht="12.75" customHeight="1" x14ac:dyDescent="0.3">
      <c r="A149" s="63">
        <v>139</v>
      </c>
      <c r="B149" s="56" t="s">
        <v>390</v>
      </c>
      <c r="C149" s="30" t="s">
        <v>605</v>
      </c>
      <c r="D149" s="77">
        <v>45.23</v>
      </c>
      <c r="E149" s="68" t="s">
        <v>1071</v>
      </c>
      <c r="F149" s="20" t="str">
        <f t="shared" si="2"/>
        <v>кандидат в мастера спорта</v>
      </c>
    </row>
    <row r="150" spans="1:6" ht="12.75" customHeight="1" x14ac:dyDescent="0.3">
      <c r="A150" s="63">
        <v>140</v>
      </c>
      <c r="B150" s="56" t="s">
        <v>183</v>
      </c>
      <c r="C150" s="30" t="s">
        <v>58</v>
      </c>
      <c r="D150" s="77">
        <v>45.25</v>
      </c>
      <c r="E150" s="68" t="s">
        <v>1104</v>
      </c>
      <c r="F150" s="20" t="str">
        <f t="shared" si="2"/>
        <v>кандидат в мастера спорта</v>
      </c>
    </row>
    <row r="151" spans="1:6" ht="12.75" customHeight="1" x14ac:dyDescent="0.3">
      <c r="A151" s="63">
        <v>141</v>
      </c>
      <c r="B151" s="56" t="s">
        <v>123</v>
      </c>
      <c r="C151" s="30" t="s">
        <v>274</v>
      </c>
      <c r="D151" s="77">
        <v>45.3</v>
      </c>
      <c r="E151" s="68" t="s">
        <v>527</v>
      </c>
      <c r="F151" s="20" t="str">
        <f t="shared" si="2"/>
        <v>кандидат в мастера спорта</v>
      </c>
    </row>
    <row r="152" spans="1:6" ht="12.75" customHeight="1" x14ac:dyDescent="0.3">
      <c r="A152" s="63">
        <v>142</v>
      </c>
      <c r="B152" s="56" t="s">
        <v>159</v>
      </c>
      <c r="C152" s="30" t="s">
        <v>605</v>
      </c>
      <c r="D152" s="77">
        <v>45.3</v>
      </c>
      <c r="E152" s="68" t="s">
        <v>527</v>
      </c>
      <c r="F152" s="20" t="str">
        <f t="shared" si="2"/>
        <v>кандидат в мастера спорта</v>
      </c>
    </row>
    <row r="153" spans="1:6" ht="12.75" customHeight="1" x14ac:dyDescent="0.3">
      <c r="A153" s="63">
        <v>143</v>
      </c>
      <c r="B153" s="56" t="s">
        <v>393</v>
      </c>
      <c r="C153" s="30" t="s">
        <v>1125</v>
      </c>
      <c r="D153" s="77">
        <v>45.31</v>
      </c>
      <c r="E153" s="68" t="s">
        <v>1147</v>
      </c>
      <c r="F153" s="20" t="str">
        <f t="shared" si="2"/>
        <v>кандидат в мастера спорта</v>
      </c>
    </row>
    <row r="154" spans="1:6" ht="12.75" customHeight="1" x14ac:dyDescent="0.3">
      <c r="A154" s="63">
        <v>144</v>
      </c>
      <c r="B154" s="56" t="s">
        <v>114</v>
      </c>
      <c r="C154" s="30" t="s">
        <v>44</v>
      </c>
      <c r="D154" s="77">
        <v>45.334000000000003</v>
      </c>
      <c r="E154" s="68" t="s">
        <v>472</v>
      </c>
      <c r="F154" s="20" t="str">
        <f t="shared" si="2"/>
        <v>кандидат в мастера спорта</v>
      </c>
    </row>
    <row r="155" spans="1:6" ht="12.75" customHeight="1" x14ac:dyDescent="0.3">
      <c r="A155" s="63">
        <v>145</v>
      </c>
      <c r="B155" s="56" t="s">
        <v>409</v>
      </c>
      <c r="C155" s="30" t="s">
        <v>1127</v>
      </c>
      <c r="D155" s="77">
        <v>45.34</v>
      </c>
      <c r="E155" s="68" t="s">
        <v>526</v>
      </c>
      <c r="F155" s="20" t="str">
        <f t="shared" si="2"/>
        <v>кандидат в мастера спорта</v>
      </c>
    </row>
    <row r="156" spans="1:6" ht="12.75" customHeight="1" x14ac:dyDescent="0.3">
      <c r="A156" s="63">
        <v>146</v>
      </c>
      <c r="B156" s="56" t="s">
        <v>153</v>
      </c>
      <c r="C156" s="30" t="s">
        <v>40</v>
      </c>
      <c r="D156" s="77">
        <v>45.35</v>
      </c>
      <c r="E156" s="68" t="s">
        <v>1071</v>
      </c>
      <c r="F156" s="20" t="str">
        <f t="shared" si="2"/>
        <v>кандидат в мастера спорта</v>
      </c>
    </row>
    <row r="157" spans="1:6" ht="12.75" customHeight="1" x14ac:dyDescent="0.3">
      <c r="A157" s="63">
        <v>147</v>
      </c>
      <c r="B157" s="56" t="s">
        <v>156</v>
      </c>
      <c r="C157" s="30" t="s">
        <v>276</v>
      </c>
      <c r="D157" s="77">
        <v>45.36</v>
      </c>
      <c r="E157" s="68" t="s">
        <v>519</v>
      </c>
      <c r="F157" s="20" t="str">
        <f t="shared" si="2"/>
        <v>кандидат в мастера спорта</v>
      </c>
    </row>
    <row r="158" spans="1:6" ht="12.75" customHeight="1" x14ac:dyDescent="0.3">
      <c r="A158" s="63">
        <v>148</v>
      </c>
      <c r="B158" s="56" t="s">
        <v>109</v>
      </c>
      <c r="C158" s="30" t="s">
        <v>1125</v>
      </c>
      <c r="D158" s="77">
        <v>45.37</v>
      </c>
      <c r="E158" s="68" t="s">
        <v>591</v>
      </c>
      <c r="F158" s="20" t="str">
        <f t="shared" si="2"/>
        <v>кандидат в мастера спорта</v>
      </c>
    </row>
    <row r="159" spans="1:6" ht="12.75" customHeight="1" x14ac:dyDescent="0.3">
      <c r="A159" s="63">
        <v>149</v>
      </c>
      <c r="B159" s="56" t="s">
        <v>96</v>
      </c>
      <c r="C159" s="30" t="s">
        <v>36</v>
      </c>
      <c r="D159" s="77">
        <v>45.42</v>
      </c>
      <c r="E159" s="68" t="s">
        <v>1104</v>
      </c>
      <c r="F159" s="20" t="str">
        <f t="shared" si="2"/>
        <v>кандидат в мастера спорта</v>
      </c>
    </row>
    <row r="160" spans="1:6" ht="12.75" customHeight="1" x14ac:dyDescent="0.3">
      <c r="A160" s="63">
        <v>150</v>
      </c>
      <c r="B160" s="56" t="s">
        <v>111</v>
      </c>
      <c r="C160" s="30" t="s">
        <v>1125</v>
      </c>
      <c r="D160" s="77">
        <v>45.43</v>
      </c>
      <c r="E160" s="68" t="s">
        <v>526</v>
      </c>
      <c r="F160" s="20" t="str">
        <f t="shared" si="2"/>
        <v>кандидат в мастера спорта</v>
      </c>
    </row>
    <row r="161" spans="1:6" ht="12.75" customHeight="1" x14ac:dyDescent="0.3">
      <c r="A161" s="63">
        <v>151</v>
      </c>
      <c r="B161" s="56" t="s">
        <v>97</v>
      </c>
      <c r="C161" s="30" t="s">
        <v>58</v>
      </c>
      <c r="D161" s="77">
        <v>45.48</v>
      </c>
      <c r="E161" s="68" t="s">
        <v>519</v>
      </c>
      <c r="F161" s="20" t="str">
        <f t="shared" si="2"/>
        <v>кандидат в мастера спорта</v>
      </c>
    </row>
    <row r="162" spans="1:6" ht="12.75" customHeight="1" x14ac:dyDescent="0.3">
      <c r="A162" s="63">
        <v>152</v>
      </c>
      <c r="B162" s="56" t="s">
        <v>136</v>
      </c>
      <c r="C162" s="30" t="s">
        <v>1125</v>
      </c>
      <c r="D162" s="77">
        <v>45.5</v>
      </c>
      <c r="E162" s="68" t="s">
        <v>1071</v>
      </c>
      <c r="F162" s="20" t="str">
        <f t="shared" si="2"/>
        <v>кандидат в мастера спорта</v>
      </c>
    </row>
    <row r="163" spans="1:6" ht="12.75" customHeight="1" x14ac:dyDescent="0.3">
      <c r="A163" s="63">
        <v>153</v>
      </c>
      <c r="B163" s="56" t="s">
        <v>184</v>
      </c>
      <c r="C163" s="30" t="s">
        <v>36</v>
      </c>
      <c r="D163" s="77">
        <v>45.5</v>
      </c>
      <c r="E163" s="68" t="s">
        <v>599</v>
      </c>
      <c r="F163" s="20" t="str">
        <f t="shared" si="2"/>
        <v>кандидат в мастера спорта</v>
      </c>
    </row>
    <row r="164" spans="1:6" ht="12.75" customHeight="1" x14ac:dyDescent="0.3">
      <c r="A164" s="63">
        <v>154</v>
      </c>
      <c r="B164" s="56" t="s">
        <v>185</v>
      </c>
      <c r="C164" s="30" t="s">
        <v>31</v>
      </c>
      <c r="D164" s="77">
        <v>45.55</v>
      </c>
      <c r="E164" s="68" t="s">
        <v>1071</v>
      </c>
      <c r="F164" s="20" t="str">
        <f t="shared" si="2"/>
        <v>кандидат в мастера спорта</v>
      </c>
    </row>
    <row r="165" spans="1:6" ht="12.75" customHeight="1" x14ac:dyDescent="0.3">
      <c r="A165" s="63">
        <v>155</v>
      </c>
      <c r="B165" s="56" t="s">
        <v>158</v>
      </c>
      <c r="C165" s="30" t="s">
        <v>1127</v>
      </c>
      <c r="D165" s="77">
        <v>45.57</v>
      </c>
      <c r="E165" s="68" t="s">
        <v>1104</v>
      </c>
      <c r="F165" s="20" t="str">
        <f t="shared" si="2"/>
        <v>кандидат в мастера спорта</v>
      </c>
    </row>
    <row r="166" spans="1:6" ht="12.75" customHeight="1" x14ac:dyDescent="0.3">
      <c r="A166" s="63">
        <v>156</v>
      </c>
      <c r="B166" s="56" t="s">
        <v>1065</v>
      </c>
      <c r="C166" s="30" t="s">
        <v>58</v>
      </c>
      <c r="D166" s="77">
        <v>45.58</v>
      </c>
      <c r="E166" s="68" t="s">
        <v>1067</v>
      </c>
      <c r="F166" s="20" t="str">
        <f t="shared" si="2"/>
        <v>кандидат в мастера спорта</v>
      </c>
    </row>
    <row r="167" spans="1:6" ht="12.75" customHeight="1" x14ac:dyDescent="0.3">
      <c r="A167" s="63">
        <v>157</v>
      </c>
      <c r="B167" s="56" t="s">
        <v>177</v>
      </c>
      <c r="C167" s="30" t="s">
        <v>1126</v>
      </c>
      <c r="D167" s="77">
        <v>45.65</v>
      </c>
      <c r="E167" s="68" t="s">
        <v>526</v>
      </c>
      <c r="F167" s="20" t="str">
        <f t="shared" si="2"/>
        <v>кандидат в мастера спорта</v>
      </c>
    </row>
    <row r="168" spans="1:6" ht="12.75" customHeight="1" x14ac:dyDescent="0.3">
      <c r="A168" s="63">
        <v>158</v>
      </c>
      <c r="B168" s="56" t="s">
        <v>516</v>
      </c>
      <c r="C168" s="30" t="s">
        <v>36</v>
      </c>
      <c r="D168" s="77">
        <v>45.7</v>
      </c>
      <c r="E168" s="68" t="s">
        <v>1104</v>
      </c>
      <c r="F168" s="20" t="str">
        <f t="shared" si="2"/>
        <v>кандидат в мастера спорта</v>
      </c>
    </row>
    <row r="169" spans="1:6" ht="12.75" customHeight="1" x14ac:dyDescent="0.3">
      <c r="A169" s="63">
        <v>159</v>
      </c>
      <c r="B169" s="56" t="s">
        <v>166</v>
      </c>
      <c r="C169" s="30" t="s">
        <v>605</v>
      </c>
      <c r="D169" s="77">
        <v>45.73</v>
      </c>
      <c r="E169" s="68" t="s">
        <v>595</v>
      </c>
      <c r="F169" s="20" t="str">
        <f t="shared" si="2"/>
        <v>1 спортивный разряд</v>
      </c>
    </row>
    <row r="170" spans="1:6" ht="12.75" customHeight="1" x14ac:dyDescent="0.3">
      <c r="A170" s="63">
        <v>160</v>
      </c>
      <c r="B170" s="56" t="s">
        <v>143</v>
      </c>
      <c r="C170" s="30" t="s">
        <v>1137</v>
      </c>
      <c r="D170" s="77">
        <v>45.774000000000001</v>
      </c>
      <c r="E170" s="68" t="s">
        <v>525</v>
      </c>
      <c r="F170" s="20" t="str">
        <f t="shared" si="2"/>
        <v>1 спортивный разряд</v>
      </c>
    </row>
    <row r="171" spans="1:6" ht="12.75" customHeight="1" x14ac:dyDescent="0.3">
      <c r="A171" s="63">
        <v>161</v>
      </c>
      <c r="B171" s="56" t="s">
        <v>126</v>
      </c>
      <c r="C171" s="30" t="s">
        <v>1126</v>
      </c>
      <c r="D171" s="77">
        <v>45.78</v>
      </c>
      <c r="E171" s="68" t="s">
        <v>517</v>
      </c>
      <c r="F171" s="20" t="str">
        <f t="shared" si="2"/>
        <v>1 спортивный разряд</v>
      </c>
    </row>
    <row r="172" spans="1:6" ht="12.75" customHeight="1" x14ac:dyDescent="0.3">
      <c r="A172" s="63">
        <v>162</v>
      </c>
      <c r="B172" s="56" t="s">
        <v>110</v>
      </c>
      <c r="C172" s="30" t="s">
        <v>40</v>
      </c>
      <c r="D172" s="77">
        <v>45.8</v>
      </c>
      <c r="E172" s="68" t="s">
        <v>519</v>
      </c>
      <c r="F172" s="20" t="str">
        <f t="shared" si="2"/>
        <v>1 спортивный разряд</v>
      </c>
    </row>
    <row r="173" spans="1:6" ht="12.75" customHeight="1" x14ac:dyDescent="0.3">
      <c r="A173" s="63">
        <v>163</v>
      </c>
      <c r="B173" s="56" t="s">
        <v>200</v>
      </c>
      <c r="C173" s="30" t="s">
        <v>1126</v>
      </c>
      <c r="D173" s="77">
        <v>45.82</v>
      </c>
      <c r="E173" s="68" t="s">
        <v>1147</v>
      </c>
      <c r="F173" s="20" t="str">
        <f t="shared" si="2"/>
        <v>1 спортивный разряд</v>
      </c>
    </row>
    <row r="174" spans="1:6" ht="12.75" customHeight="1" x14ac:dyDescent="0.3">
      <c r="A174" s="63">
        <v>164</v>
      </c>
      <c r="B174" s="56" t="s">
        <v>501</v>
      </c>
      <c r="C174" s="30" t="s">
        <v>276</v>
      </c>
      <c r="D174" s="77">
        <v>45.83</v>
      </c>
      <c r="E174" s="68" t="s">
        <v>599</v>
      </c>
      <c r="F174" s="20" t="str">
        <f t="shared" si="2"/>
        <v>1 спортивный разряд</v>
      </c>
    </row>
    <row r="175" spans="1:6" ht="12.75" customHeight="1" x14ac:dyDescent="0.3">
      <c r="A175" s="63">
        <v>165</v>
      </c>
      <c r="B175" s="56" t="s">
        <v>169</v>
      </c>
      <c r="C175" s="30" t="s">
        <v>36</v>
      </c>
      <c r="D175" s="77">
        <v>45.85</v>
      </c>
      <c r="E175" s="68" t="s">
        <v>599</v>
      </c>
      <c r="F175" s="20" t="str">
        <f t="shared" si="2"/>
        <v>1 спортивный разряд</v>
      </c>
    </row>
    <row r="176" spans="1:6" ht="12.75" customHeight="1" x14ac:dyDescent="0.3">
      <c r="A176" s="63">
        <v>166</v>
      </c>
      <c r="B176" s="56" t="s">
        <v>402</v>
      </c>
      <c r="C176" s="30" t="s">
        <v>605</v>
      </c>
      <c r="D176" s="77">
        <v>45.97</v>
      </c>
      <c r="E176" s="68" t="s">
        <v>518</v>
      </c>
      <c r="F176" s="20" t="str">
        <f t="shared" si="2"/>
        <v>1 спортивный разряд</v>
      </c>
    </row>
    <row r="177" spans="1:6" ht="12.75" customHeight="1" x14ac:dyDescent="0.3">
      <c r="A177" s="63">
        <v>167</v>
      </c>
      <c r="B177" s="56" t="s">
        <v>533</v>
      </c>
      <c r="C177" s="30" t="s">
        <v>38</v>
      </c>
      <c r="D177" s="77">
        <v>45.981999999999999</v>
      </c>
      <c r="E177" s="68" t="s">
        <v>525</v>
      </c>
      <c r="F177" s="20" t="str">
        <f t="shared" si="2"/>
        <v>1 спортивный разряд</v>
      </c>
    </row>
    <row r="178" spans="1:6" ht="12.75" customHeight="1" x14ac:dyDescent="0.3">
      <c r="A178" s="63">
        <v>168</v>
      </c>
      <c r="B178" s="56" t="s">
        <v>392</v>
      </c>
      <c r="C178" s="30" t="s">
        <v>605</v>
      </c>
      <c r="D178" s="77">
        <v>46.04</v>
      </c>
      <c r="E178" s="68" t="s">
        <v>1071</v>
      </c>
      <c r="F178" s="20" t="str">
        <f t="shared" si="2"/>
        <v>1 спортивный разряд</v>
      </c>
    </row>
    <row r="179" spans="1:6" ht="12.75" customHeight="1" x14ac:dyDescent="0.3">
      <c r="A179" s="63">
        <v>169</v>
      </c>
      <c r="B179" s="56" t="s">
        <v>507</v>
      </c>
      <c r="C179" s="30" t="s">
        <v>274</v>
      </c>
      <c r="D179" s="77">
        <v>46.11</v>
      </c>
      <c r="E179" s="68" t="s">
        <v>518</v>
      </c>
      <c r="F179" s="20" t="str">
        <f t="shared" si="2"/>
        <v>1 спортивный разряд</v>
      </c>
    </row>
    <row r="180" spans="1:6" ht="12.75" customHeight="1" x14ac:dyDescent="0.3">
      <c r="A180" s="63">
        <v>170</v>
      </c>
      <c r="B180" s="56" t="s">
        <v>536</v>
      </c>
      <c r="C180" s="30" t="s">
        <v>78</v>
      </c>
      <c r="D180" s="77">
        <v>46.12</v>
      </c>
      <c r="E180" s="68" t="s">
        <v>595</v>
      </c>
      <c r="F180" s="20" t="str">
        <f t="shared" si="2"/>
        <v>1 спортивный разряд</v>
      </c>
    </row>
    <row r="181" spans="1:6" ht="12.75" customHeight="1" x14ac:dyDescent="0.3">
      <c r="A181" s="63">
        <v>171</v>
      </c>
      <c r="B181" s="56" t="s">
        <v>129</v>
      </c>
      <c r="C181" s="30" t="s">
        <v>1127</v>
      </c>
      <c r="D181" s="77">
        <v>46.12</v>
      </c>
      <c r="E181" s="68" t="s">
        <v>1071</v>
      </c>
      <c r="F181" s="20" t="str">
        <f t="shared" si="2"/>
        <v>1 спортивный разряд</v>
      </c>
    </row>
    <row r="182" spans="1:6" ht="12.75" customHeight="1" x14ac:dyDescent="0.3">
      <c r="A182" s="63">
        <v>172</v>
      </c>
      <c r="B182" s="56" t="s">
        <v>951</v>
      </c>
      <c r="C182" s="30" t="s">
        <v>24</v>
      </c>
      <c r="D182" s="77">
        <v>46.17</v>
      </c>
      <c r="E182" s="68" t="s">
        <v>1107</v>
      </c>
      <c r="F182" s="20" t="str">
        <f t="shared" si="2"/>
        <v>1 спортивный разряд</v>
      </c>
    </row>
    <row r="183" spans="1:6" ht="12.75" customHeight="1" x14ac:dyDescent="0.3">
      <c r="A183" s="63">
        <v>173</v>
      </c>
      <c r="B183" s="56" t="s">
        <v>101</v>
      </c>
      <c r="C183" s="30" t="s">
        <v>36</v>
      </c>
      <c r="D183" s="77">
        <v>46.18</v>
      </c>
      <c r="E183" s="68" t="s">
        <v>1067</v>
      </c>
      <c r="F183" s="20" t="str">
        <f t="shared" si="2"/>
        <v>1 спортивный разряд</v>
      </c>
    </row>
    <row r="184" spans="1:6" ht="12.75" customHeight="1" x14ac:dyDescent="0.3">
      <c r="A184" s="63">
        <v>174</v>
      </c>
      <c r="B184" s="56" t="s">
        <v>408</v>
      </c>
      <c r="C184" s="30" t="s">
        <v>1125</v>
      </c>
      <c r="D184" s="77">
        <v>46.19</v>
      </c>
      <c r="E184" s="68" t="s">
        <v>599</v>
      </c>
      <c r="F184" s="20" t="str">
        <f t="shared" si="2"/>
        <v>1 спортивный разряд</v>
      </c>
    </row>
    <row r="185" spans="1:6" ht="12.75" customHeight="1" x14ac:dyDescent="0.3">
      <c r="A185" s="63">
        <v>175</v>
      </c>
      <c r="B185" s="56" t="s">
        <v>594</v>
      </c>
      <c r="C185" s="30" t="s">
        <v>1127</v>
      </c>
      <c r="D185" s="77">
        <v>46.2</v>
      </c>
      <c r="E185" s="68" t="s">
        <v>595</v>
      </c>
      <c r="F185" s="20" t="str">
        <f t="shared" si="2"/>
        <v>1 спортивный разряд</v>
      </c>
    </row>
    <row r="186" spans="1:6" ht="12.75" customHeight="1" x14ac:dyDescent="0.3">
      <c r="A186" s="63">
        <v>176</v>
      </c>
      <c r="B186" s="56" t="s">
        <v>586</v>
      </c>
      <c r="C186" s="30" t="s">
        <v>1125</v>
      </c>
      <c r="D186" s="77">
        <v>46.23</v>
      </c>
      <c r="E186" s="68" t="s">
        <v>595</v>
      </c>
      <c r="F186" s="20" t="str">
        <f t="shared" si="2"/>
        <v>1 спортивный разряд</v>
      </c>
    </row>
    <row r="187" spans="1:6" ht="12.75" customHeight="1" x14ac:dyDescent="0.3">
      <c r="A187" s="63">
        <v>177</v>
      </c>
      <c r="B187" s="56" t="s">
        <v>481</v>
      </c>
      <c r="C187" s="30" t="s">
        <v>24</v>
      </c>
      <c r="D187" s="77">
        <v>46.256999999999998</v>
      </c>
      <c r="E187" s="68" t="s">
        <v>472</v>
      </c>
      <c r="F187" s="20" t="str">
        <f t="shared" si="2"/>
        <v>1 спортивный разряд</v>
      </c>
    </row>
    <row r="188" spans="1:6" ht="12.75" customHeight="1" x14ac:dyDescent="0.3">
      <c r="A188" s="63">
        <v>178</v>
      </c>
      <c r="B188" s="56" t="s">
        <v>399</v>
      </c>
      <c r="C188" s="30" t="s">
        <v>1126</v>
      </c>
      <c r="D188" s="77">
        <v>46.27</v>
      </c>
      <c r="E188" s="68" t="s">
        <v>1071</v>
      </c>
      <c r="F188" s="20" t="str">
        <f t="shared" si="2"/>
        <v>1 спортивный разряд</v>
      </c>
    </row>
    <row r="189" spans="1:6" ht="12.75" customHeight="1" x14ac:dyDescent="0.3">
      <c r="A189" s="63">
        <v>179</v>
      </c>
      <c r="B189" s="56" t="s">
        <v>151</v>
      </c>
      <c r="C189" s="30" t="s">
        <v>24</v>
      </c>
      <c r="D189" s="77">
        <v>46.3</v>
      </c>
      <c r="E189" s="68" t="s">
        <v>527</v>
      </c>
      <c r="F189" s="20" t="str">
        <f t="shared" si="2"/>
        <v>1 спортивный разряд</v>
      </c>
    </row>
    <row r="190" spans="1:6" ht="12.75" customHeight="1" x14ac:dyDescent="0.3">
      <c r="A190" s="63">
        <v>180</v>
      </c>
      <c r="B190" s="56" t="s">
        <v>1030</v>
      </c>
      <c r="C190" s="30" t="s">
        <v>1127</v>
      </c>
      <c r="D190" s="77">
        <v>46.3</v>
      </c>
      <c r="E190" s="68" t="s">
        <v>1147</v>
      </c>
      <c r="F190" s="20" t="str">
        <f t="shared" si="2"/>
        <v>1 спортивный разряд</v>
      </c>
    </row>
    <row r="191" spans="1:6" ht="12.75" customHeight="1" x14ac:dyDescent="0.3">
      <c r="A191" s="63">
        <v>181</v>
      </c>
      <c r="B191" s="56" t="s">
        <v>391</v>
      </c>
      <c r="C191" s="30" t="s">
        <v>1127</v>
      </c>
      <c r="D191" s="77">
        <v>46.31</v>
      </c>
      <c r="E191" s="68" t="s">
        <v>517</v>
      </c>
      <c r="F191" s="20" t="str">
        <f t="shared" si="2"/>
        <v>1 спортивный разряд</v>
      </c>
    </row>
    <row r="192" spans="1:6" ht="12.75" customHeight="1" x14ac:dyDescent="0.3">
      <c r="A192" s="63">
        <v>182</v>
      </c>
      <c r="B192" s="56" t="s">
        <v>593</v>
      </c>
      <c r="C192" s="30" t="s">
        <v>1127</v>
      </c>
      <c r="D192" s="77">
        <v>46.38</v>
      </c>
      <c r="E192" s="68" t="s">
        <v>595</v>
      </c>
      <c r="F192" s="20" t="str">
        <f t="shared" si="2"/>
        <v>1 спортивный разряд</v>
      </c>
    </row>
    <row r="193" spans="1:6" ht="12.75" customHeight="1" x14ac:dyDescent="0.3">
      <c r="A193" s="63">
        <v>183</v>
      </c>
      <c r="B193" s="56" t="s">
        <v>186</v>
      </c>
      <c r="C193" s="30" t="s">
        <v>31</v>
      </c>
      <c r="D193" s="77">
        <v>46.4</v>
      </c>
      <c r="E193" s="68" t="s">
        <v>1067</v>
      </c>
      <c r="F193" s="20" t="str">
        <f t="shared" si="2"/>
        <v>1 спортивный разряд</v>
      </c>
    </row>
    <row r="194" spans="1:6" ht="12.75" customHeight="1" x14ac:dyDescent="0.3">
      <c r="A194" s="63">
        <v>184</v>
      </c>
      <c r="B194" s="56" t="s">
        <v>141</v>
      </c>
      <c r="C194" s="30" t="s">
        <v>40</v>
      </c>
      <c r="D194" s="77">
        <v>46.41</v>
      </c>
      <c r="E194" s="68" t="s">
        <v>519</v>
      </c>
      <c r="F194" s="20" t="str">
        <f t="shared" si="2"/>
        <v>1 спортивный разряд</v>
      </c>
    </row>
    <row r="195" spans="1:6" ht="12.75" customHeight="1" x14ac:dyDescent="0.3">
      <c r="A195" s="63">
        <v>185</v>
      </c>
      <c r="B195" s="56" t="s">
        <v>202</v>
      </c>
      <c r="C195" s="30" t="s">
        <v>40</v>
      </c>
      <c r="D195" s="77">
        <v>46.47</v>
      </c>
      <c r="E195" s="68" t="s">
        <v>599</v>
      </c>
      <c r="F195" s="20" t="str">
        <f t="shared" si="2"/>
        <v>1 спортивный разряд</v>
      </c>
    </row>
    <row r="196" spans="1:6" ht="12.75" customHeight="1" x14ac:dyDescent="0.3">
      <c r="A196" s="63">
        <v>186</v>
      </c>
      <c r="B196" s="56" t="s">
        <v>132</v>
      </c>
      <c r="C196" s="30" t="s">
        <v>44</v>
      </c>
      <c r="D196" s="77">
        <v>46.49</v>
      </c>
      <c r="E196" s="68" t="s">
        <v>518</v>
      </c>
      <c r="F196" s="20" t="str">
        <f t="shared" si="2"/>
        <v>1 спортивный разряд</v>
      </c>
    </row>
    <row r="197" spans="1:6" ht="12.75" customHeight="1" x14ac:dyDescent="0.3">
      <c r="A197" s="63">
        <v>187</v>
      </c>
      <c r="B197" s="56" t="s">
        <v>164</v>
      </c>
      <c r="C197" s="30" t="s">
        <v>24</v>
      </c>
      <c r="D197" s="77">
        <v>46.5</v>
      </c>
      <c r="E197" s="68" t="s">
        <v>599</v>
      </c>
      <c r="F197" s="20" t="str">
        <f t="shared" si="2"/>
        <v>1 спортивный разряд</v>
      </c>
    </row>
    <row r="198" spans="1:6" ht="12.75" customHeight="1" x14ac:dyDescent="0.3">
      <c r="A198" s="63">
        <v>188</v>
      </c>
      <c r="B198" s="56" t="s">
        <v>128</v>
      </c>
      <c r="C198" s="30" t="s">
        <v>40</v>
      </c>
      <c r="D198" s="77">
        <v>46.5</v>
      </c>
      <c r="E198" s="68" t="s">
        <v>519</v>
      </c>
      <c r="F198" s="20" t="str">
        <f t="shared" si="2"/>
        <v>1 спортивный разряд</v>
      </c>
    </row>
    <row r="199" spans="1:6" ht="12.75" customHeight="1" x14ac:dyDescent="0.3">
      <c r="A199" s="63">
        <v>189</v>
      </c>
      <c r="B199" s="56" t="s">
        <v>597</v>
      </c>
      <c r="C199" s="30" t="s">
        <v>38</v>
      </c>
      <c r="D199" s="77">
        <v>46.7</v>
      </c>
      <c r="E199" s="68" t="s">
        <v>598</v>
      </c>
      <c r="F199" s="20" t="str">
        <f t="shared" si="2"/>
        <v>1 спортивный разряд</v>
      </c>
    </row>
    <row r="200" spans="1:6" ht="12.75" customHeight="1" x14ac:dyDescent="0.3">
      <c r="A200" s="63">
        <v>190</v>
      </c>
      <c r="B200" s="56" t="s">
        <v>394</v>
      </c>
      <c r="C200" s="30" t="s">
        <v>605</v>
      </c>
      <c r="D200" s="77">
        <v>46.71</v>
      </c>
      <c r="E200" s="68" t="s">
        <v>527</v>
      </c>
      <c r="F200" s="20" t="str">
        <f t="shared" si="2"/>
        <v>1 спортивный разряд</v>
      </c>
    </row>
    <row r="201" spans="1:6" ht="12.75" customHeight="1" x14ac:dyDescent="0.3">
      <c r="A201" s="63">
        <v>191</v>
      </c>
      <c r="B201" s="56" t="s">
        <v>157</v>
      </c>
      <c r="C201" s="30" t="s">
        <v>58</v>
      </c>
      <c r="D201" s="77">
        <v>46.71</v>
      </c>
      <c r="E201" s="68" t="s">
        <v>519</v>
      </c>
      <c r="F201" s="20" t="str">
        <f t="shared" si="2"/>
        <v>1 спортивный разряд</v>
      </c>
    </row>
    <row r="202" spans="1:6" ht="12.75" customHeight="1" x14ac:dyDescent="0.3">
      <c r="A202" s="63">
        <v>192</v>
      </c>
      <c r="B202" s="56" t="s">
        <v>122</v>
      </c>
      <c r="C202" s="30" t="s">
        <v>78</v>
      </c>
      <c r="D202" s="77">
        <v>46.81</v>
      </c>
      <c r="E202" s="68" t="s">
        <v>527</v>
      </c>
      <c r="F202" s="20" t="str">
        <f t="shared" si="2"/>
        <v>1 спортивный разряд</v>
      </c>
    </row>
    <row r="203" spans="1:6" ht="12.75" customHeight="1" x14ac:dyDescent="0.3">
      <c r="A203" s="63">
        <v>193</v>
      </c>
      <c r="B203" s="56" t="s">
        <v>827</v>
      </c>
      <c r="C203" s="30" t="s">
        <v>605</v>
      </c>
      <c r="D203" s="77">
        <v>46.81</v>
      </c>
      <c r="E203" s="68" t="s">
        <v>527</v>
      </c>
      <c r="F203" s="20" t="str">
        <f t="shared" si="2"/>
        <v>1 спортивный разряд</v>
      </c>
    </row>
    <row r="204" spans="1:6" ht="12.75" customHeight="1" x14ac:dyDescent="0.3">
      <c r="A204" s="63">
        <v>194</v>
      </c>
      <c r="B204" s="56" t="s">
        <v>397</v>
      </c>
      <c r="C204" s="30" t="s">
        <v>1127</v>
      </c>
      <c r="D204" s="77">
        <v>46.85</v>
      </c>
      <c r="E204" s="68" t="s">
        <v>526</v>
      </c>
      <c r="F204" s="20" t="str">
        <f t="shared" ref="F204:F267" si="3">IF(D204&lt;=41.1,"МСМК",IF(D204&lt;=43.2,"МС",IF(D204&lt;=45.7,"кандидат в мастера спорта",IF(D204&lt;=49.7,"1 спортивный разряд",IF(D204&lt;=52.2,"2 спортивный разряд",IF(D204&lt;=55.7,"3 спортивный разряд",IF(D204&lt;=63.5,"1 юношеский разряд",IF(D204&lt;=67,"2 юношеский разряд",IF(D204&lt;=70,"3 юношеский разряд","")))))))))</f>
        <v>1 спортивный разряд</v>
      </c>
    </row>
    <row r="205" spans="1:6" ht="12.75" customHeight="1" x14ac:dyDescent="0.3">
      <c r="A205" s="63">
        <v>195</v>
      </c>
      <c r="B205" s="56" t="s">
        <v>1066</v>
      </c>
      <c r="C205" s="30" t="s">
        <v>1127</v>
      </c>
      <c r="D205" s="77">
        <v>46.87</v>
      </c>
      <c r="E205" s="68" t="s">
        <v>1067</v>
      </c>
      <c r="F205" s="20" t="str">
        <f t="shared" si="3"/>
        <v>1 спортивный разряд</v>
      </c>
    </row>
    <row r="206" spans="1:6" s="38" customFormat="1" ht="12.75" customHeight="1" x14ac:dyDescent="0.3">
      <c r="A206" s="63">
        <v>196</v>
      </c>
      <c r="B206" s="56" t="s">
        <v>1018</v>
      </c>
      <c r="C206" s="30" t="s">
        <v>1127</v>
      </c>
      <c r="D206" s="77">
        <v>46.89</v>
      </c>
      <c r="E206" s="68" t="s">
        <v>877</v>
      </c>
      <c r="F206" s="20" t="str">
        <f t="shared" si="3"/>
        <v>1 спортивный разряд</v>
      </c>
    </row>
    <row r="207" spans="1:6" ht="12.75" customHeight="1" x14ac:dyDescent="0.3">
      <c r="A207" s="63">
        <v>197</v>
      </c>
      <c r="B207" s="56" t="s">
        <v>404</v>
      </c>
      <c r="C207" s="30" t="s">
        <v>274</v>
      </c>
      <c r="D207" s="77">
        <v>46.9</v>
      </c>
      <c r="E207" s="68" t="s">
        <v>518</v>
      </c>
      <c r="F207" s="20" t="str">
        <f t="shared" si="3"/>
        <v>1 спортивный разряд</v>
      </c>
    </row>
    <row r="208" spans="1:6" ht="12.75" customHeight="1" x14ac:dyDescent="0.3">
      <c r="A208" s="63">
        <v>198</v>
      </c>
      <c r="B208" s="56" t="s">
        <v>1020</v>
      </c>
      <c r="C208" s="30" t="s">
        <v>1127</v>
      </c>
      <c r="D208" s="77">
        <v>46.91</v>
      </c>
      <c r="E208" s="68" t="s">
        <v>1147</v>
      </c>
      <c r="F208" s="20" t="str">
        <f t="shared" si="3"/>
        <v>1 спортивный разряд</v>
      </c>
    </row>
    <row r="209" spans="1:6" ht="12.75" customHeight="1" x14ac:dyDescent="0.3">
      <c r="A209" s="63">
        <v>199</v>
      </c>
      <c r="B209" s="56" t="s">
        <v>174</v>
      </c>
      <c r="C209" s="30" t="s">
        <v>31</v>
      </c>
      <c r="D209" s="77">
        <v>46.92</v>
      </c>
      <c r="E209" s="68" t="s">
        <v>526</v>
      </c>
      <c r="F209" s="20" t="str">
        <f t="shared" si="3"/>
        <v>1 спортивный разряд</v>
      </c>
    </row>
    <row r="210" spans="1:6" ht="12.75" customHeight="1" x14ac:dyDescent="0.3">
      <c r="A210" s="63">
        <v>200</v>
      </c>
      <c r="B210" s="56" t="s">
        <v>210</v>
      </c>
      <c r="C210" s="30" t="s">
        <v>36</v>
      </c>
      <c r="D210" s="77">
        <v>46.93</v>
      </c>
      <c r="E210" s="68" t="s">
        <v>1071</v>
      </c>
      <c r="F210" s="20" t="str">
        <f t="shared" si="3"/>
        <v>1 спортивный разряд</v>
      </c>
    </row>
    <row r="211" spans="1:6" ht="12.75" customHeight="1" x14ac:dyDescent="0.3">
      <c r="A211" s="63">
        <v>201</v>
      </c>
      <c r="B211" s="56" t="s">
        <v>1019</v>
      </c>
      <c r="C211" s="30" t="s">
        <v>199</v>
      </c>
      <c r="D211" s="77">
        <v>46.94</v>
      </c>
      <c r="E211" s="68" t="s">
        <v>1147</v>
      </c>
      <c r="F211" s="20" t="str">
        <f t="shared" si="3"/>
        <v>1 спортивный разряд</v>
      </c>
    </row>
    <row r="212" spans="1:6" ht="12.75" customHeight="1" x14ac:dyDescent="0.3">
      <c r="A212" s="63">
        <v>202</v>
      </c>
      <c r="B212" s="56" t="s">
        <v>139</v>
      </c>
      <c r="C212" s="30" t="s">
        <v>38</v>
      </c>
      <c r="D212" s="77">
        <v>46.98</v>
      </c>
      <c r="E212" s="68" t="s">
        <v>519</v>
      </c>
      <c r="F212" s="20" t="str">
        <f t="shared" si="3"/>
        <v>1 спортивный разряд</v>
      </c>
    </row>
    <row r="213" spans="1:6" ht="12.75" customHeight="1" x14ac:dyDescent="0.3">
      <c r="A213" s="63">
        <v>203</v>
      </c>
      <c r="B213" s="56" t="s">
        <v>829</v>
      </c>
      <c r="C213" s="30" t="s">
        <v>274</v>
      </c>
      <c r="D213" s="77">
        <v>46.99</v>
      </c>
      <c r="E213" s="68" t="s">
        <v>527</v>
      </c>
      <c r="F213" s="20" t="str">
        <f t="shared" si="3"/>
        <v>1 спортивный разряд</v>
      </c>
    </row>
    <row r="214" spans="1:6" ht="12.75" customHeight="1" x14ac:dyDescent="0.3">
      <c r="A214" s="63">
        <v>204</v>
      </c>
      <c r="B214" s="56" t="s">
        <v>425</v>
      </c>
      <c r="C214" s="30" t="s">
        <v>274</v>
      </c>
      <c r="D214" s="77">
        <v>47.02</v>
      </c>
      <c r="E214" s="68" t="s">
        <v>1147</v>
      </c>
      <c r="F214" s="20" t="str">
        <f t="shared" si="3"/>
        <v>1 спортивный разряд</v>
      </c>
    </row>
    <row r="215" spans="1:6" ht="12.75" customHeight="1" x14ac:dyDescent="0.3">
      <c r="A215" s="63">
        <v>205</v>
      </c>
      <c r="B215" s="56" t="s">
        <v>488</v>
      </c>
      <c r="C215" s="30" t="s">
        <v>1126</v>
      </c>
      <c r="D215" s="77">
        <v>47.03</v>
      </c>
      <c r="E215" s="68" t="s">
        <v>526</v>
      </c>
      <c r="F215" s="20" t="str">
        <f t="shared" si="3"/>
        <v>1 спортивный разряд</v>
      </c>
    </row>
    <row r="216" spans="1:6" ht="12.75" customHeight="1" x14ac:dyDescent="0.3">
      <c r="A216" s="63">
        <v>206</v>
      </c>
      <c r="B216" s="56" t="s">
        <v>162</v>
      </c>
      <c r="C216" s="30" t="s">
        <v>1126</v>
      </c>
      <c r="D216" s="77">
        <v>47.07</v>
      </c>
      <c r="E216" s="68" t="s">
        <v>517</v>
      </c>
      <c r="F216" s="20" t="str">
        <f t="shared" si="3"/>
        <v>1 спортивный разряд</v>
      </c>
    </row>
    <row r="217" spans="1:6" ht="12.75" customHeight="1" x14ac:dyDescent="0.3">
      <c r="A217" s="63">
        <v>207</v>
      </c>
      <c r="B217" s="56" t="s">
        <v>173</v>
      </c>
      <c r="C217" s="30" t="s">
        <v>24</v>
      </c>
      <c r="D217" s="77">
        <v>47.07</v>
      </c>
      <c r="E217" s="68" t="s">
        <v>518</v>
      </c>
      <c r="F217" s="20" t="str">
        <f t="shared" si="3"/>
        <v>1 спортивный разряд</v>
      </c>
    </row>
    <row r="218" spans="1:6" ht="12.75" customHeight="1" x14ac:dyDescent="0.3">
      <c r="A218" s="63">
        <v>208</v>
      </c>
      <c r="B218" s="56" t="s">
        <v>116</v>
      </c>
      <c r="C218" s="30" t="s">
        <v>58</v>
      </c>
      <c r="D218" s="77">
        <v>47.11</v>
      </c>
      <c r="E218" s="68" t="s">
        <v>519</v>
      </c>
      <c r="F218" s="20" t="str">
        <f t="shared" si="3"/>
        <v>1 спортивный разряд</v>
      </c>
    </row>
    <row r="219" spans="1:6" ht="12.75" customHeight="1" x14ac:dyDescent="0.3">
      <c r="A219" s="63">
        <v>209</v>
      </c>
      <c r="B219" s="56" t="s">
        <v>513</v>
      </c>
      <c r="C219" s="30" t="s">
        <v>1126</v>
      </c>
      <c r="D219" s="77">
        <v>47.18</v>
      </c>
      <c r="E219" s="68" t="s">
        <v>1147</v>
      </c>
      <c r="F219" s="20" t="str">
        <f t="shared" si="3"/>
        <v>1 спортивный разряд</v>
      </c>
    </row>
    <row r="220" spans="1:6" ht="12.75" customHeight="1" x14ac:dyDescent="0.3">
      <c r="A220" s="63">
        <v>210</v>
      </c>
      <c r="B220" s="56" t="s">
        <v>105</v>
      </c>
      <c r="C220" s="30" t="s">
        <v>24</v>
      </c>
      <c r="D220" s="77">
        <v>47.19</v>
      </c>
      <c r="E220" s="68" t="s">
        <v>518</v>
      </c>
      <c r="F220" s="20" t="str">
        <f t="shared" si="3"/>
        <v>1 спортивный разряд</v>
      </c>
    </row>
    <row r="221" spans="1:6" ht="12.75" customHeight="1" x14ac:dyDescent="0.3">
      <c r="A221" s="63">
        <v>211</v>
      </c>
      <c r="B221" s="56" t="s">
        <v>144</v>
      </c>
      <c r="C221" s="30" t="s">
        <v>1127</v>
      </c>
      <c r="D221" s="77">
        <v>47.25</v>
      </c>
      <c r="E221" s="68" t="s">
        <v>517</v>
      </c>
      <c r="F221" s="20" t="str">
        <f t="shared" si="3"/>
        <v>1 спортивный разряд</v>
      </c>
    </row>
    <row r="222" spans="1:6" ht="12.75" customHeight="1" x14ac:dyDescent="0.3">
      <c r="A222" s="63">
        <v>212</v>
      </c>
      <c r="B222" s="56" t="s">
        <v>395</v>
      </c>
      <c r="C222" s="30" t="s">
        <v>605</v>
      </c>
      <c r="D222" s="77">
        <v>47.27</v>
      </c>
      <c r="E222" s="68" t="s">
        <v>1071</v>
      </c>
      <c r="F222" s="20" t="str">
        <f t="shared" si="3"/>
        <v>1 спортивный разряд</v>
      </c>
    </row>
    <row r="223" spans="1:6" ht="12.75" customHeight="1" x14ac:dyDescent="0.3">
      <c r="A223" s="63">
        <v>213</v>
      </c>
      <c r="B223" s="56" t="s">
        <v>410</v>
      </c>
      <c r="C223" s="30" t="s">
        <v>36</v>
      </c>
      <c r="D223" s="77">
        <v>47.3</v>
      </c>
      <c r="E223" s="68" t="s">
        <v>1071</v>
      </c>
      <c r="F223" s="20" t="str">
        <f t="shared" si="3"/>
        <v>1 спортивный разряд</v>
      </c>
    </row>
    <row r="224" spans="1:6" ht="12.75" customHeight="1" x14ac:dyDescent="0.3">
      <c r="A224" s="63">
        <v>214</v>
      </c>
      <c r="B224" s="56" t="s">
        <v>187</v>
      </c>
      <c r="C224" s="30" t="s">
        <v>1126</v>
      </c>
      <c r="D224" s="77">
        <v>47.37</v>
      </c>
      <c r="E224" s="68" t="s">
        <v>526</v>
      </c>
      <c r="F224" s="20" t="str">
        <f t="shared" si="3"/>
        <v>1 спортивный разряд</v>
      </c>
    </row>
    <row r="225" spans="1:6" ht="12.75" customHeight="1" x14ac:dyDescent="0.3">
      <c r="A225" s="63">
        <v>215</v>
      </c>
      <c r="B225" s="56" t="s">
        <v>197</v>
      </c>
      <c r="C225" s="30" t="s">
        <v>44</v>
      </c>
      <c r="D225" s="77">
        <v>47.45</v>
      </c>
      <c r="E225" s="68" t="s">
        <v>518</v>
      </c>
      <c r="F225" s="20" t="str">
        <f t="shared" si="3"/>
        <v>1 спортивный разряд</v>
      </c>
    </row>
    <row r="226" spans="1:6" ht="12.75" customHeight="1" x14ac:dyDescent="0.3">
      <c r="A226" s="63">
        <v>216</v>
      </c>
      <c r="B226" s="56" t="s">
        <v>389</v>
      </c>
      <c r="C226" s="30" t="s">
        <v>1127</v>
      </c>
      <c r="D226" s="77">
        <v>47.45</v>
      </c>
      <c r="E226" s="68" t="s">
        <v>526</v>
      </c>
      <c r="F226" s="20" t="str">
        <f t="shared" si="3"/>
        <v>1 спортивный разряд</v>
      </c>
    </row>
    <row r="227" spans="1:6" ht="12.75" customHeight="1" x14ac:dyDescent="0.3">
      <c r="A227" s="63">
        <v>217</v>
      </c>
      <c r="B227" s="56" t="s">
        <v>167</v>
      </c>
      <c r="C227" s="30" t="s">
        <v>70</v>
      </c>
      <c r="D227" s="77">
        <v>47.53</v>
      </c>
      <c r="E227" s="68" t="s">
        <v>519</v>
      </c>
      <c r="F227" s="20" t="str">
        <f t="shared" si="3"/>
        <v>1 спортивный разряд</v>
      </c>
    </row>
    <row r="228" spans="1:6" ht="12.75" customHeight="1" x14ac:dyDescent="0.3">
      <c r="A228" s="63">
        <v>218</v>
      </c>
      <c r="B228" s="56" t="s">
        <v>124</v>
      </c>
      <c r="C228" s="30" t="s">
        <v>274</v>
      </c>
      <c r="D228" s="77">
        <v>47.55</v>
      </c>
      <c r="E228" s="68" t="s">
        <v>527</v>
      </c>
      <c r="F228" s="20" t="str">
        <f t="shared" si="3"/>
        <v>1 спортивный разряд</v>
      </c>
    </row>
    <row r="229" spans="1:6" ht="12.75" customHeight="1" x14ac:dyDescent="0.3">
      <c r="A229" s="63">
        <v>219</v>
      </c>
      <c r="B229" s="56" t="s">
        <v>549</v>
      </c>
      <c r="C229" s="30" t="s">
        <v>31</v>
      </c>
      <c r="D229" s="77">
        <v>47.58</v>
      </c>
      <c r="E229" s="68" t="s">
        <v>526</v>
      </c>
      <c r="F229" s="20" t="str">
        <f t="shared" si="3"/>
        <v>1 спортивный разряд</v>
      </c>
    </row>
    <row r="230" spans="1:6" ht="12.75" customHeight="1" x14ac:dyDescent="0.3">
      <c r="A230" s="63">
        <v>220</v>
      </c>
      <c r="B230" s="56" t="s">
        <v>179</v>
      </c>
      <c r="C230" s="30" t="s">
        <v>36</v>
      </c>
      <c r="D230" s="77">
        <v>47.6</v>
      </c>
      <c r="E230" s="68" t="s">
        <v>1071</v>
      </c>
      <c r="F230" s="20" t="str">
        <f t="shared" si="3"/>
        <v>1 спортивный разряд</v>
      </c>
    </row>
    <row r="231" spans="1:6" ht="12.75" customHeight="1" x14ac:dyDescent="0.3">
      <c r="A231" s="63">
        <v>221</v>
      </c>
      <c r="B231" s="56" t="s">
        <v>121</v>
      </c>
      <c r="C231" s="30" t="s">
        <v>1126</v>
      </c>
      <c r="D231" s="77">
        <v>47.62</v>
      </c>
      <c r="E231" s="68" t="s">
        <v>526</v>
      </c>
      <c r="F231" s="20" t="str">
        <f t="shared" si="3"/>
        <v>1 спортивный разряд</v>
      </c>
    </row>
    <row r="232" spans="1:6" ht="12.75" customHeight="1" x14ac:dyDescent="0.3">
      <c r="A232" s="63">
        <v>222</v>
      </c>
      <c r="B232" s="56" t="s">
        <v>585</v>
      </c>
      <c r="C232" s="30" t="s">
        <v>1127</v>
      </c>
      <c r="D232" s="77">
        <v>47.68</v>
      </c>
      <c r="E232" s="68" t="s">
        <v>591</v>
      </c>
      <c r="F232" s="20" t="str">
        <f t="shared" si="3"/>
        <v>1 спортивный разряд</v>
      </c>
    </row>
    <row r="233" spans="1:6" ht="12.75" customHeight="1" x14ac:dyDescent="0.3">
      <c r="A233" s="63">
        <v>223</v>
      </c>
      <c r="B233" s="56" t="s">
        <v>411</v>
      </c>
      <c r="C233" s="30" t="s">
        <v>276</v>
      </c>
      <c r="D233" s="77">
        <v>47.7</v>
      </c>
      <c r="E233" s="68" t="s">
        <v>599</v>
      </c>
      <c r="F233" s="20" t="str">
        <f t="shared" si="3"/>
        <v>1 спортивный разряд</v>
      </c>
    </row>
    <row r="234" spans="1:6" ht="12.75" customHeight="1" x14ac:dyDescent="0.3">
      <c r="A234" s="63">
        <v>224</v>
      </c>
      <c r="B234" s="56" t="s">
        <v>405</v>
      </c>
      <c r="C234" s="30" t="s">
        <v>58</v>
      </c>
      <c r="D234" s="77">
        <v>47.7</v>
      </c>
      <c r="E234" s="68" t="s">
        <v>1071</v>
      </c>
      <c r="F234" s="20" t="str">
        <f t="shared" si="3"/>
        <v>1 спортивный разряд</v>
      </c>
    </row>
    <row r="235" spans="1:6" ht="12.75" customHeight="1" x14ac:dyDescent="0.3">
      <c r="A235" s="63">
        <v>225</v>
      </c>
      <c r="B235" s="56" t="s">
        <v>195</v>
      </c>
      <c r="C235" s="30" t="s">
        <v>44</v>
      </c>
      <c r="D235" s="77">
        <v>47.7</v>
      </c>
      <c r="E235" s="68" t="s">
        <v>518</v>
      </c>
      <c r="F235" s="20" t="str">
        <f t="shared" si="3"/>
        <v>1 спортивный разряд</v>
      </c>
    </row>
    <row r="236" spans="1:6" ht="12.75" customHeight="1" x14ac:dyDescent="0.3">
      <c r="A236" s="63">
        <v>226</v>
      </c>
      <c r="B236" s="56" t="s">
        <v>396</v>
      </c>
      <c r="C236" s="30" t="s">
        <v>1127</v>
      </c>
      <c r="D236" s="77">
        <v>47.71</v>
      </c>
      <c r="E236" s="68" t="s">
        <v>1147</v>
      </c>
      <c r="F236" s="20" t="str">
        <f t="shared" si="3"/>
        <v>1 спортивный разряд</v>
      </c>
    </row>
    <row r="237" spans="1:6" ht="12.75" customHeight="1" x14ac:dyDescent="0.3">
      <c r="A237" s="63">
        <v>227</v>
      </c>
      <c r="B237" s="56" t="s">
        <v>830</v>
      </c>
      <c r="C237" s="30" t="s">
        <v>605</v>
      </c>
      <c r="D237" s="77">
        <v>47.73</v>
      </c>
      <c r="E237" s="68" t="s">
        <v>1147</v>
      </c>
      <c r="F237" s="20" t="str">
        <f t="shared" si="3"/>
        <v>1 спортивный разряд</v>
      </c>
    </row>
    <row r="238" spans="1:6" ht="12.75" customHeight="1" x14ac:dyDescent="0.3">
      <c r="A238" s="63">
        <v>228</v>
      </c>
      <c r="B238" s="56" t="s">
        <v>406</v>
      </c>
      <c r="C238" s="30" t="s">
        <v>44</v>
      </c>
      <c r="D238" s="77">
        <v>47.77</v>
      </c>
      <c r="E238" s="68" t="s">
        <v>527</v>
      </c>
      <c r="F238" s="20" t="str">
        <f t="shared" si="3"/>
        <v>1 спортивный разряд</v>
      </c>
    </row>
    <row r="239" spans="1:6" ht="12.75" customHeight="1" x14ac:dyDescent="0.3">
      <c r="A239" s="63">
        <v>229</v>
      </c>
      <c r="B239" s="56" t="s">
        <v>154</v>
      </c>
      <c r="C239" s="30" t="s">
        <v>24</v>
      </c>
      <c r="D239" s="77">
        <v>47.78</v>
      </c>
      <c r="E239" s="68" t="s">
        <v>527</v>
      </c>
      <c r="F239" s="20" t="str">
        <f t="shared" si="3"/>
        <v>1 спортивный разряд</v>
      </c>
    </row>
    <row r="240" spans="1:6" ht="12.75" customHeight="1" x14ac:dyDescent="0.3">
      <c r="A240" s="63">
        <v>230</v>
      </c>
      <c r="B240" s="56" t="s">
        <v>498</v>
      </c>
      <c r="C240" s="30" t="s">
        <v>499</v>
      </c>
      <c r="D240" s="77">
        <v>47.8</v>
      </c>
      <c r="E240" s="68" t="s">
        <v>1079</v>
      </c>
      <c r="F240" s="20" t="str">
        <f t="shared" si="3"/>
        <v>1 спортивный разряд</v>
      </c>
    </row>
    <row r="241" spans="1:6" ht="12.75" customHeight="1" x14ac:dyDescent="0.3">
      <c r="A241" s="63">
        <v>231</v>
      </c>
      <c r="B241" s="56" t="s">
        <v>142</v>
      </c>
      <c r="C241" s="30" t="s">
        <v>24</v>
      </c>
      <c r="D241" s="77">
        <v>47.82</v>
      </c>
      <c r="E241" s="68" t="s">
        <v>527</v>
      </c>
      <c r="F241" s="20" t="str">
        <f t="shared" si="3"/>
        <v>1 спортивный разряд</v>
      </c>
    </row>
    <row r="242" spans="1:6" ht="12.75" customHeight="1" x14ac:dyDescent="0.3">
      <c r="A242" s="63">
        <v>232</v>
      </c>
      <c r="B242" s="56" t="s">
        <v>181</v>
      </c>
      <c r="C242" s="30" t="s">
        <v>1127</v>
      </c>
      <c r="D242" s="77">
        <v>47.86</v>
      </c>
      <c r="E242" s="68" t="s">
        <v>526</v>
      </c>
      <c r="F242" s="20" t="str">
        <f t="shared" si="3"/>
        <v>1 спортивный разряд</v>
      </c>
    </row>
    <row r="243" spans="1:6" ht="12.75" customHeight="1" x14ac:dyDescent="0.3">
      <c r="A243" s="63">
        <v>233</v>
      </c>
      <c r="B243" s="56" t="s">
        <v>568</v>
      </c>
      <c r="C243" s="30" t="s">
        <v>605</v>
      </c>
      <c r="D243" s="77">
        <v>47.87</v>
      </c>
      <c r="E243" s="68" t="s">
        <v>527</v>
      </c>
      <c r="F243" s="20" t="str">
        <f t="shared" si="3"/>
        <v>1 спортивный разряд</v>
      </c>
    </row>
    <row r="244" spans="1:6" ht="12.75" customHeight="1" x14ac:dyDescent="0.3">
      <c r="A244" s="63">
        <v>234</v>
      </c>
      <c r="B244" s="56" t="s">
        <v>205</v>
      </c>
      <c r="C244" s="30" t="s">
        <v>31</v>
      </c>
      <c r="D244" s="77">
        <v>47.89</v>
      </c>
      <c r="E244" s="68" t="s">
        <v>599</v>
      </c>
      <c r="F244" s="20" t="str">
        <f t="shared" si="3"/>
        <v>1 спортивный разряд</v>
      </c>
    </row>
    <row r="245" spans="1:6" ht="12.75" customHeight="1" x14ac:dyDescent="0.3">
      <c r="A245" s="63">
        <v>235</v>
      </c>
      <c r="B245" s="56" t="s">
        <v>150</v>
      </c>
      <c r="C245" s="30" t="s">
        <v>70</v>
      </c>
      <c r="D245" s="77">
        <v>47.93</v>
      </c>
      <c r="E245" s="68" t="s">
        <v>519</v>
      </c>
      <c r="F245" s="20" t="str">
        <f t="shared" si="3"/>
        <v>1 спортивный разряд</v>
      </c>
    </row>
    <row r="246" spans="1:6" ht="12.75" customHeight="1" x14ac:dyDescent="0.3">
      <c r="A246" s="63">
        <v>236</v>
      </c>
      <c r="B246" s="56" t="s">
        <v>208</v>
      </c>
      <c r="C246" s="30" t="s">
        <v>40</v>
      </c>
      <c r="D246" s="77">
        <v>47.93</v>
      </c>
      <c r="E246" s="68" t="s">
        <v>599</v>
      </c>
      <c r="F246" s="20" t="str">
        <f t="shared" si="3"/>
        <v>1 спортивный разряд</v>
      </c>
    </row>
    <row r="247" spans="1:6" ht="12.75" customHeight="1" x14ac:dyDescent="0.3">
      <c r="A247" s="63">
        <v>237</v>
      </c>
      <c r="B247" s="56" t="s">
        <v>514</v>
      </c>
      <c r="C247" s="30" t="s">
        <v>1127</v>
      </c>
      <c r="D247" s="77">
        <v>47.96</v>
      </c>
      <c r="E247" s="68" t="s">
        <v>526</v>
      </c>
      <c r="F247" s="20" t="str">
        <f t="shared" si="3"/>
        <v>1 спортивный разряд</v>
      </c>
    </row>
    <row r="248" spans="1:6" ht="12.75" customHeight="1" x14ac:dyDescent="0.3">
      <c r="A248" s="63">
        <v>238</v>
      </c>
      <c r="B248" s="56" t="s">
        <v>828</v>
      </c>
      <c r="C248" s="30" t="s">
        <v>605</v>
      </c>
      <c r="D248" s="77">
        <v>47.98</v>
      </c>
      <c r="E248" s="68" t="s">
        <v>1147</v>
      </c>
      <c r="F248" s="20" t="str">
        <f t="shared" si="3"/>
        <v>1 спортивный разряд</v>
      </c>
    </row>
    <row r="249" spans="1:6" ht="12.75" customHeight="1" x14ac:dyDescent="0.3">
      <c r="A249" s="63">
        <v>239</v>
      </c>
      <c r="B249" s="56" t="s">
        <v>1031</v>
      </c>
      <c r="C249" s="30" t="s">
        <v>1127</v>
      </c>
      <c r="D249" s="77">
        <v>48.01</v>
      </c>
      <c r="E249" s="68" t="s">
        <v>877</v>
      </c>
      <c r="F249" s="20" t="str">
        <f t="shared" si="3"/>
        <v>1 спортивный разряд</v>
      </c>
    </row>
    <row r="250" spans="1:6" ht="12.75" customHeight="1" x14ac:dyDescent="0.3">
      <c r="A250" s="63">
        <v>240</v>
      </c>
      <c r="B250" s="56" t="s">
        <v>178</v>
      </c>
      <c r="C250" s="30" t="s">
        <v>31</v>
      </c>
      <c r="D250" s="77">
        <v>48.02</v>
      </c>
      <c r="E250" s="68" t="s">
        <v>526</v>
      </c>
      <c r="F250" s="20" t="str">
        <f t="shared" si="3"/>
        <v>1 спортивный разряд</v>
      </c>
    </row>
    <row r="251" spans="1:6" ht="12.75" customHeight="1" x14ac:dyDescent="0.3">
      <c r="A251" s="63">
        <v>241</v>
      </c>
      <c r="B251" s="56" t="s">
        <v>596</v>
      </c>
      <c r="C251" s="30" t="s">
        <v>1125</v>
      </c>
      <c r="D251" s="77">
        <v>48.02</v>
      </c>
      <c r="E251" s="68" t="s">
        <v>599</v>
      </c>
      <c r="F251" s="20" t="str">
        <f t="shared" si="3"/>
        <v>1 спортивный разряд</v>
      </c>
    </row>
    <row r="252" spans="1:6" ht="12.75" customHeight="1" x14ac:dyDescent="0.3">
      <c r="A252" s="63">
        <v>242</v>
      </c>
      <c r="B252" s="56" t="s">
        <v>152</v>
      </c>
      <c r="C252" s="30" t="s">
        <v>70</v>
      </c>
      <c r="D252" s="77">
        <v>48.06</v>
      </c>
      <c r="E252" s="68" t="s">
        <v>519</v>
      </c>
      <c r="F252" s="20" t="str">
        <f t="shared" si="3"/>
        <v>1 спортивный разряд</v>
      </c>
    </row>
    <row r="253" spans="1:6" ht="12.75" customHeight="1" x14ac:dyDescent="0.3">
      <c r="A253" s="63">
        <v>243</v>
      </c>
      <c r="B253" s="56" t="s">
        <v>415</v>
      </c>
      <c r="C253" s="30" t="s">
        <v>40</v>
      </c>
      <c r="D253" s="77">
        <v>48.09</v>
      </c>
      <c r="E253" s="68" t="s">
        <v>1079</v>
      </c>
      <c r="F253" s="20" t="str">
        <f t="shared" si="3"/>
        <v>1 спортивный разряд</v>
      </c>
    </row>
    <row r="254" spans="1:6" ht="12.75" customHeight="1" x14ac:dyDescent="0.3">
      <c r="A254" s="63">
        <v>244</v>
      </c>
      <c r="B254" s="56" t="s">
        <v>155</v>
      </c>
      <c r="C254" s="30" t="s">
        <v>70</v>
      </c>
      <c r="D254" s="77">
        <v>48.2</v>
      </c>
      <c r="E254" s="68" t="s">
        <v>1071</v>
      </c>
      <c r="F254" s="20" t="str">
        <f t="shared" si="3"/>
        <v>1 спортивный разряд</v>
      </c>
    </row>
    <row r="255" spans="1:6" ht="12.75" customHeight="1" x14ac:dyDescent="0.3">
      <c r="A255" s="63">
        <v>245</v>
      </c>
      <c r="B255" s="56" t="s">
        <v>171</v>
      </c>
      <c r="C255" s="30" t="s">
        <v>1140</v>
      </c>
      <c r="D255" s="77">
        <v>48.21</v>
      </c>
      <c r="E255" s="68" t="s">
        <v>527</v>
      </c>
      <c r="F255" s="20" t="str">
        <f t="shared" si="3"/>
        <v>1 спортивный разряд</v>
      </c>
    </row>
    <row r="256" spans="1:6" ht="12.75" customHeight="1" x14ac:dyDescent="0.3">
      <c r="A256" s="63">
        <v>246</v>
      </c>
      <c r="B256" s="56" t="s">
        <v>198</v>
      </c>
      <c r="C256" s="30" t="s">
        <v>1125</v>
      </c>
      <c r="D256" s="77">
        <v>48.38</v>
      </c>
      <c r="E256" s="68" t="s">
        <v>517</v>
      </c>
      <c r="F256" s="20" t="str">
        <f t="shared" si="3"/>
        <v>1 спортивный разряд</v>
      </c>
    </row>
    <row r="257" spans="1:6" ht="12.75" customHeight="1" x14ac:dyDescent="0.3">
      <c r="A257" s="63">
        <v>247</v>
      </c>
      <c r="B257" s="56" t="s">
        <v>428</v>
      </c>
      <c r="C257" s="30" t="s">
        <v>499</v>
      </c>
      <c r="D257" s="77">
        <v>48.42</v>
      </c>
      <c r="E257" s="68" t="s">
        <v>1079</v>
      </c>
      <c r="F257" s="20" t="str">
        <f t="shared" si="3"/>
        <v>1 спортивный разряд</v>
      </c>
    </row>
    <row r="258" spans="1:6" ht="12.75" customHeight="1" x14ac:dyDescent="0.3">
      <c r="A258" s="63">
        <v>248</v>
      </c>
      <c r="B258" s="56" t="s">
        <v>163</v>
      </c>
      <c r="C258" s="30" t="s">
        <v>24</v>
      </c>
      <c r="D258" s="77">
        <v>48.51</v>
      </c>
      <c r="E258" s="68" t="s">
        <v>518</v>
      </c>
      <c r="F258" s="20" t="str">
        <f t="shared" si="3"/>
        <v>1 спортивный разряд</v>
      </c>
    </row>
    <row r="259" spans="1:6" ht="12.75" customHeight="1" x14ac:dyDescent="0.3">
      <c r="A259" s="63">
        <v>249</v>
      </c>
      <c r="B259" s="56" t="s">
        <v>398</v>
      </c>
      <c r="C259" s="30" t="s">
        <v>1127</v>
      </c>
      <c r="D259" s="77">
        <v>48.52</v>
      </c>
      <c r="E259" s="68" t="s">
        <v>526</v>
      </c>
      <c r="F259" s="20" t="str">
        <f t="shared" si="3"/>
        <v>1 спортивный разряд</v>
      </c>
    </row>
    <row r="260" spans="1:6" ht="12.75" customHeight="1" x14ac:dyDescent="0.3">
      <c r="A260" s="63">
        <v>250</v>
      </c>
      <c r="B260" s="56" t="s">
        <v>832</v>
      </c>
      <c r="C260" s="30" t="s">
        <v>605</v>
      </c>
      <c r="D260" s="77">
        <v>48.55</v>
      </c>
      <c r="E260" s="68" t="s">
        <v>527</v>
      </c>
      <c r="F260" s="20" t="str">
        <f t="shared" si="3"/>
        <v>1 спортивный разряд</v>
      </c>
    </row>
    <row r="261" spans="1:6" ht="12.75" customHeight="1" x14ac:dyDescent="0.3">
      <c r="A261" s="63">
        <v>251</v>
      </c>
      <c r="B261" s="56" t="s">
        <v>801</v>
      </c>
      <c r="C261" s="30" t="s">
        <v>38</v>
      </c>
      <c r="D261" s="77">
        <v>48.55</v>
      </c>
      <c r="E261" s="68" t="s">
        <v>1079</v>
      </c>
      <c r="F261" s="20" t="str">
        <f t="shared" si="3"/>
        <v>1 спортивный разряд</v>
      </c>
    </row>
    <row r="262" spans="1:6" ht="12.75" customHeight="1" x14ac:dyDescent="0.3">
      <c r="A262" s="63">
        <v>252</v>
      </c>
      <c r="B262" s="56" t="s">
        <v>416</v>
      </c>
      <c r="C262" s="30" t="s">
        <v>1126</v>
      </c>
      <c r="D262" s="77">
        <v>48.56</v>
      </c>
      <c r="E262" s="68" t="s">
        <v>1147</v>
      </c>
      <c r="F262" s="20" t="str">
        <f t="shared" si="3"/>
        <v>1 спортивный разряд</v>
      </c>
    </row>
    <row r="263" spans="1:6" ht="12.75" customHeight="1" x14ac:dyDescent="0.3">
      <c r="A263" s="63">
        <v>253</v>
      </c>
      <c r="B263" s="56" t="s">
        <v>417</v>
      </c>
      <c r="C263" s="30" t="s">
        <v>1126</v>
      </c>
      <c r="D263" s="77">
        <v>48.58</v>
      </c>
      <c r="E263" s="68" t="s">
        <v>1147</v>
      </c>
      <c r="F263" s="20" t="str">
        <f t="shared" si="3"/>
        <v>1 спортивный разряд</v>
      </c>
    </row>
    <row r="264" spans="1:6" ht="12.75" customHeight="1" x14ac:dyDescent="0.3">
      <c r="A264" s="63">
        <v>254</v>
      </c>
      <c r="B264" s="56" t="s">
        <v>207</v>
      </c>
      <c r="C264" s="30" t="s">
        <v>274</v>
      </c>
      <c r="D264" s="77">
        <v>48.62</v>
      </c>
      <c r="E264" s="68" t="s">
        <v>527</v>
      </c>
      <c r="F264" s="20" t="str">
        <f t="shared" si="3"/>
        <v>1 спортивный разряд</v>
      </c>
    </row>
    <row r="265" spans="1:6" ht="12.75" customHeight="1" x14ac:dyDescent="0.3">
      <c r="A265" s="63">
        <v>255</v>
      </c>
      <c r="B265" s="56" t="s">
        <v>577</v>
      </c>
      <c r="C265" s="30" t="s">
        <v>605</v>
      </c>
      <c r="D265" s="77">
        <v>48.65</v>
      </c>
      <c r="E265" s="68" t="s">
        <v>527</v>
      </c>
      <c r="F265" s="20" t="str">
        <f t="shared" si="3"/>
        <v>1 спортивный разряд</v>
      </c>
    </row>
    <row r="266" spans="1:6" ht="12.75" customHeight="1" x14ac:dyDescent="0.3">
      <c r="A266" s="63">
        <v>256</v>
      </c>
      <c r="B266" s="56" t="s">
        <v>407</v>
      </c>
      <c r="C266" s="30" t="s">
        <v>44</v>
      </c>
      <c r="D266" s="77">
        <v>48.71</v>
      </c>
      <c r="E266" s="68" t="s">
        <v>527</v>
      </c>
      <c r="F266" s="20" t="str">
        <f t="shared" si="3"/>
        <v>1 спортивный разряд</v>
      </c>
    </row>
    <row r="267" spans="1:6" ht="12.75" customHeight="1" x14ac:dyDescent="0.3">
      <c r="A267" s="63">
        <v>257</v>
      </c>
      <c r="B267" s="56" t="s">
        <v>1021</v>
      </c>
      <c r="C267" s="30" t="s">
        <v>199</v>
      </c>
      <c r="D267" s="77">
        <v>48.72</v>
      </c>
      <c r="E267" s="68" t="s">
        <v>877</v>
      </c>
      <c r="F267" s="20" t="str">
        <f t="shared" si="3"/>
        <v>1 спортивный разряд</v>
      </c>
    </row>
    <row r="268" spans="1:6" ht="12.75" customHeight="1" x14ac:dyDescent="0.3">
      <c r="A268" s="63">
        <v>258</v>
      </c>
      <c r="B268" s="56" t="s">
        <v>800</v>
      </c>
      <c r="C268" s="30" t="s">
        <v>38</v>
      </c>
      <c r="D268" s="77">
        <v>48.79</v>
      </c>
      <c r="E268" s="68" t="s">
        <v>1079</v>
      </c>
      <c r="F268" s="20" t="str">
        <f t="shared" ref="F268:F331" si="4">IF(D268&lt;=41.1,"МСМК",IF(D268&lt;=43.2,"МС",IF(D268&lt;=45.7,"кандидат в мастера спорта",IF(D268&lt;=49.7,"1 спортивный разряд",IF(D268&lt;=52.2,"2 спортивный разряд",IF(D268&lt;=55.7,"3 спортивный разряд",IF(D268&lt;=63.5,"1 юношеский разряд",IF(D268&lt;=67,"2 юношеский разряд",IF(D268&lt;=70,"3 юношеский разряд","")))))))))</f>
        <v>1 спортивный разряд</v>
      </c>
    </row>
    <row r="269" spans="1:6" ht="12.75" customHeight="1" x14ac:dyDescent="0.3">
      <c r="A269" s="63">
        <v>259</v>
      </c>
      <c r="B269" s="56" t="s">
        <v>494</v>
      </c>
      <c r="C269" s="30" t="s">
        <v>24</v>
      </c>
      <c r="D269" s="77">
        <v>48.8</v>
      </c>
      <c r="E269" s="68" t="s">
        <v>599</v>
      </c>
      <c r="F269" s="20" t="str">
        <f t="shared" si="4"/>
        <v>1 спортивный разряд</v>
      </c>
    </row>
    <row r="270" spans="1:6" ht="12.75" customHeight="1" x14ac:dyDescent="0.3">
      <c r="A270" s="63">
        <v>260</v>
      </c>
      <c r="B270" s="56" t="s">
        <v>403</v>
      </c>
      <c r="C270" s="30" t="s">
        <v>36</v>
      </c>
      <c r="D270" s="77">
        <v>48.81</v>
      </c>
      <c r="E270" s="68" t="s">
        <v>1079</v>
      </c>
      <c r="F270" s="20" t="str">
        <f t="shared" si="4"/>
        <v>1 спортивный разряд</v>
      </c>
    </row>
    <row r="271" spans="1:6" ht="12.75" customHeight="1" x14ac:dyDescent="0.3">
      <c r="A271" s="63">
        <v>261</v>
      </c>
      <c r="B271" s="56" t="s">
        <v>960</v>
      </c>
      <c r="C271" s="30" t="s">
        <v>31</v>
      </c>
      <c r="D271" s="77">
        <v>48.83</v>
      </c>
      <c r="E271" s="68" t="s">
        <v>1107</v>
      </c>
      <c r="F271" s="20" t="str">
        <f t="shared" si="4"/>
        <v>1 спортивный разряд</v>
      </c>
    </row>
    <row r="272" spans="1:6" ht="12.75" customHeight="1" x14ac:dyDescent="0.3">
      <c r="A272" s="63">
        <v>262</v>
      </c>
      <c r="B272" s="56" t="s">
        <v>836</v>
      </c>
      <c r="C272" s="30" t="s">
        <v>44</v>
      </c>
      <c r="D272" s="77">
        <v>48.86</v>
      </c>
      <c r="E272" s="68" t="s">
        <v>1147</v>
      </c>
      <c r="F272" s="20" t="str">
        <f t="shared" si="4"/>
        <v>1 спортивный разряд</v>
      </c>
    </row>
    <row r="273" spans="1:6" ht="12.75" customHeight="1" x14ac:dyDescent="0.3">
      <c r="A273" s="63">
        <v>263</v>
      </c>
      <c r="B273" s="56" t="s">
        <v>1036</v>
      </c>
      <c r="C273" s="30" t="s">
        <v>1127</v>
      </c>
      <c r="D273" s="77">
        <v>48.89</v>
      </c>
      <c r="E273" s="68" t="s">
        <v>877</v>
      </c>
      <c r="F273" s="20" t="str">
        <f t="shared" si="4"/>
        <v>1 спортивный разряд</v>
      </c>
    </row>
    <row r="274" spans="1:6" ht="12.75" customHeight="1" x14ac:dyDescent="0.3">
      <c r="A274" s="63">
        <v>264</v>
      </c>
      <c r="B274" s="56" t="s">
        <v>515</v>
      </c>
      <c r="C274" s="30" t="s">
        <v>1125</v>
      </c>
      <c r="D274" s="77">
        <v>48.93</v>
      </c>
      <c r="E274" s="68" t="s">
        <v>526</v>
      </c>
      <c r="F274" s="20" t="str">
        <f t="shared" si="4"/>
        <v>1 спортивный разряд</v>
      </c>
    </row>
    <row r="275" spans="1:6" ht="12.75" customHeight="1" x14ac:dyDescent="0.3">
      <c r="A275" s="63">
        <v>265</v>
      </c>
      <c r="B275" s="56" t="s">
        <v>400</v>
      </c>
      <c r="C275" s="30" t="s">
        <v>1125</v>
      </c>
      <c r="D275" s="77">
        <v>48.98</v>
      </c>
      <c r="E275" s="68" t="s">
        <v>1071</v>
      </c>
      <c r="F275" s="20" t="str">
        <f t="shared" si="4"/>
        <v>1 спортивный разряд</v>
      </c>
    </row>
    <row r="276" spans="1:6" ht="12.75" customHeight="1" x14ac:dyDescent="0.3">
      <c r="A276" s="63">
        <v>266</v>
      </c>
      <c r="B276" s="56" t="s">
        <v>835</v>
      </c>
      <c r="C276" s="30" t="s">
        <v>44</v>
      </c>
      <c r="D276" s="77">
        <v>49.07</v>
      </c>
      <c r="E276" s="68" t="s">
        <v>1147</v>
      </c>
      <c r="F276" s="20" t="str">
        <f t="shared" si="4"/>
        <v>1 спортивный разряд</v>
      </c>
    </row>
    <row r="277" spans="1:6" ht="12.75" customHeight="1" x14ac:dyDescent="0.3">
      <c r="A277" s="63">
        <v>267</v>
      </c>
      <c r="B277" s="56" t="s">
        <v>191</v>
      </c>
      <c r="C277" s="30" t="s">
        <v>274</v>
      </c>
      <c r="D277" s="77">
        <v>49.11</v>
      </c>
      <c r="E277" s="68" t="s">
        <v>1147</v>
      </c>
      <c r="F277" s="20" t="str">
        <f t="shared" si="4"/>
        <v>1 спортивный разряд</v>
      </c>
    </row>
    <row r="278" spans="1:6" ht="12.75" customHeight="1" x14ac:dyDescent="0.3">
      <c r="A278" s="63">
        <v>268</v>
      </c>
      <c r="B278" s="56" t="s">
        <v>427</v>
      </c>
      <c r="C278" s="30" t="s">
        <v>38</v>
      </c>
      <c r="D278" s="77">
        <v>49.19</v>
      </c>
      <c r="E278" s="68" t="s">
        <v>1079</v>
      </c>
      <c r="F278" s="20" t="str">
        <f t="shared" si="4"/>
        <v>1 спортивный разряд</v>
      </c>
    </row>
    <row r="279" spans="1:6" ht="12.75" customHeight="1" x14ac:dyDescent="0.3">
      <c r="A279" s="63">
        <v>269</v>
      </c>
      <c r="B279" s="56" t="s">
        <v>1028</v>
      </c>
      <c r="C279" s="30" t="s">
        <v>1125</v>
      </c>
      <c r="D279" s="77">
        <v>49.19</v>
      </c>
      <c r="E279" s="68" t="s">
        <v>1147</v>
      </c>
      <c r="F279" s="20" t="str">
        <f t="shared" si="4"/>
        <v>1 спортивный разряд</v>
      </c>
    </row>
    <row r="280" spans="1:6" ht="12.75" customHeight="1" x14ac:dyDescent="0.3">
      <c r="A280" s="63">
        <v>270</v>
      </c>
      <c r="B280" s="56" t="s">
        <v>1033</v>
      </c>
      <c r="C280" s="30" t="s">
        <v>1126</v>
      </c>
      <c r="D280" s="77">
        <v>49.2</v>
      </c>
      <c r="E280" s="68" t="s">
        <v>877</v>
      </c>
      <c r="F280" s="20" t="str">
        <f t="shared" si="4"/>
        <v>1 спортивный разряд</v>
      </c>
    </row>
    <row r="281" spans="1:6" ht="12.75" customHeight="1" x14ac:dyDescent="0.3">
      <c r="A281" s="63">
        <v>271</v>
      </c>
      <c r="B281" s="56" t="s">
        <v>1022</v>
      </c>
      <c r="C281" s="30" t="s">
        <v>199</v>
      </c>
      <c r="D281" s="77">
        <v>49.2</v>
      </c>
      <c r="E281" s="68" t="s">
        <v>1147</v>
      </c>
      <c r="F281" s="20" t="str">
        <f t="shared" si="4"/>
        <v>1 спортивный разряд</v>
      </c>
    </row>
    <row r="282" spans="1:6" ht="12.75" customHeight="1" x14ac:dyDescent="0.3">
      <c r="A282" s="63">
        <v>272</v>
      </c>
      <c r="B282" s="56" t="s">
        <v>218</v>
      </c>
      <c r="C282" s="30" t="s">
        <v>70</v>
      </c>
      <c r="D282" s="77">
        <v>49.3</v>
      </c>
      <c r="E282" s="68" t="s">
        <v>599</v>
      </c>
      <c r="F282" s="20" t="str">
        <f t="shared" si="4"/>
        <v>1 спортивный разряд</v>
      </c>
    </row>
    <row r="283" spans="1:6" ht="12.75" customHeight="1" x14ac:dyDescent="0.3">
      <c r="A283" s="63">
        <v>273</v>
      </c>
      <c r="B283" s="56" t="s">
        <v>180</v>
      </c>
      <c r="C283" s="30" t="s">
        <v>24</v>
      </c>
      <c r="D283" s="77">
        <v>49.33</v>
      </c>
      <c r="E283" s="68" t="s">
        <v>518</v>
      </c>
      <c r="F283" s="20" t="str">
        <f t="shared" si="4"/>
        <v>1 спортивный разряд</v>
      </c>
    </row>
    <row r="284" spans="1:6" ht="12.75" customHeight="1" x14ac:dyDescent="0.3">
      <c r="A284" s="63">
        <v>274</v>
      </c>
      <c r="B284" s="56" t="s">
        <v>401</v>
      </c>
      <c r="C284" s="30" t="s">
        <v>58</v>
      </c>
      <c r="D284" s="77">
        <v>49.35</v>
      </c>
      <c r="E284" s="68" t="s">
        <v>1079</v>
      </c>
      <c r="F284" s="20" t="str">
        <f t="shared" si="4"/>
        <v>1 спортивный разряд</v>
      </c>
    </row>
    <row r="285" spans="1:6" ht="12.75" customHeight="1" x14ac:dyDescent="0.3">
      <c r="A285" s="63">
        <v>275</v>
      </c>
      <c r="B285" s="56" t="s">
        <v>1025</v>
      </c>
      <c r="C285" s="30" t="s">
        <v>1127</v>
      </c>
      <c r="D285" s="77">
        <v>49.35</v>
      </c>
      <c r="E285" s="68" t="s">
        <v>1147</v>
      </c>
      <c r="F285" s="20" t="str">
        <f t="shared" si="4"/>
        <v>1 спортивный разряд</v>
      </c>
    </row>
    <row r="286" spans="1:6" ht="12.75" customHeight="1" x14ac:dyDescent="0.3">
      <c r="A286" s="63">
        <v>276</v>
      </c>
      <c r="B286" s="56" t="s">
        <v>418</v>
      </c>
      <c r="C286" s="30" t="s">
        <v>78</v>
      </c>
      <c r="D286" s="77">
        <v>49.4</v>
      </c>
      <c r="E286" s="68" t="s">
        <v>527</v>
      </c>
      <c r="F286" s="20" t="str">
        <f t="shared" si="4"/>
        <v>1 спортивный разряд</v>
      </c>
    </row>
    <row r="287" spans="1:6" ht="12.75" customHeight="1" x14ac:dyDescent="0.3">
      <c r="A287" s="63">
        <v>277</v>
      </c>
      <c r="B287" s="56" t="s">
        <v>175</v>
      </c>
      <c r="C287" s="30" t="s">
        <v>40</v>
      </c>
      <c r="D287" s="77">
        <v>49.42</v>
      </c>
      <c r="E287" s="68" t="s">
        <v>519</v>
      </c>
      <c r="F287" s="20" t="str">
        <f t="shared" si="4"/>
        <v>1 спортивный разряд</v>
      </c>
    </row>
    <row r="288" spans="1:6" ht="12.75" customHeight="1" x14ac:dyDescent="0.3">
      <c r="A288" s="63">
        <v>278</v>
      </c>
      <c r="B288" s="56" t="s">
        <v>831</v>
      </c>
      <c r="C288" s="30" t="s">
        <v>605</v>
      </c>
      <c r="D288" s="77">
        <v>49.43</v>
      </c>
      <c r="E288" s="68" t="s">
        <v>1147</v>
      </c>
      <c r="F288" s="20" t="str">
        <f t="shared" si="4"/>
        <v>1 спортивный разряд</v>
      </c>
    </row>
    <row r="289" spans="1:6" ht="12.75" customHeight="1" x14ac:dyDescent="0.3">
      <c r="A289" s="63">
        <v>279</v>
      </c>
      <c r="B289" s="56" t="s">
        <v>1027</v>
      </c>
      <c r="C289" s="30" t="s">
        <v>1127</v>
      </c>
      <c r="D289" s="77">
        <v>49.46</v>
      </c>
      <c r="E289" s="68" t="s">
        <v>1147</v>
      </c>
      <c r="F289" s="20" t="str">
        <f t="shared" si="4"/>
        <v>1 спортивный разряд</v>
      </c>
    </row>
    <row r="290" spans="1:6" ht="12.75" customHeight="1" x14ac:dyDescent="0.3">
      <c r="A290" s="63">
        <v>280</v>
      </c>
      <c r="B290" s="56" t="s">
        <v>188</v>
      </c>
      <c r="C290" s="30" t="s">
        <v>44</v>
      </c>
      <c r="D290" s="77">
        <v>49.52</v>
      </c>
      <c r="E290" s="68" t="s">
        <v>518</v>
      </c>
      <c r="F290" s="20" t="str">
        <f t="shared" si="4"/>
        <v>1 спортивный разряд</v>
      </c>
    </row>
    <row r="291" spans="1:6" ht="12.75" customHeight="1" x14ac:dyDescent="0.3">
      <c r="A291" s="63">
        <v>281</v>
      </c>
      <c r="B291" s="56" t="s">
        <v>1035</v>
      </c>
      <c r="C291" s="30" t="s">
        <v>1125</v>
      </c>
      <c r="D291" s="77">
        <v>49.59</v>
      </c>
      <c r="E291" s="68" t="s">
        <v>877</v>
      </c>
      <c r="F291" s="20" t="str">
        <f t="shared" si="4"/>
        <v>1 спортивный разряд</v>
      </c>
    </row>
    <row r="292" spans="1:6" ht="12.75" customHeight="1" x14ac:dyDescent="0.3">
      <c r="A292" s="63">
        <v>282</v>
      </c>
      <c r="B292" s="56" t="s">
        <v>413</v>
      </c>
      <c r="C292" s="30" t="s">
        <v>40</v>
      </c>
      <c r="D292" s="77">
        <v>49.59</v>
      </c>
      <c r="E292" s="68" t="s">
        <v>519</v>
      </c>
      <c r="F292" s="20" t="str">
        <f t="shared" si="4"/>
        <v>1 спортивный разряд</v>
      </c>
    </row>
    <row r="293" spans="1:6" ht="12.75" customHeight="1" x14ac:dyDescent="0.3">
      <c r="A293" s="63">
        <v>283</v>
      </c>
      <c r="B293" s="56" t="s">
        <v>412</v>
      </c>
      <c r="C293" s="30" t="s">
        <v>78</v>
      </c>
      <c r="D293" s="77">
        <v>49.6</v>
      </c>
      <c r="E293" s="68" t="s">
        <v>518</v>
      </c>
      <c r="F293" s="20" t="str">
        <f t="shared" si="4"/>
        <v>1 спортивный разряд</v>
      </c>
    </row>
    <row r="294" spans="1:6" ht="12.75" customHeight="1" x14ac:dyDescent="0.3">
      <c r="A294" s="63">
        <v>284</v>
      </c>
      <c r="B294" s="56" t="s">
        <v>426</v>
      </c>
      <c r="C294" s="30" t="s">
        <v>38</v>
      </c>
      <c r="D294" s="77">
        <v>49.61</v>
      </c>
      <c r="E294" s="68" t="s">
        <v>1079</v>
      </c>
      <c r="F294" s="20" t="str">
        <f t="shared" si="4"/>
        <v>1 спортивный разряд</v>
      </c>
    </row>
    <row r="295" spans="1:6" ht="12.75" customHeight="1" x14ac:dyDescent="0.3">
      <c r="A295" s="63">
        <v>285</v>
      </c>
      <c r="B295" s="56" t="s">
        <v>952</v>
      </c>
      <c r="C295" s="30" t="s">
        <v>31</v>
      </c>
      <c r="D295" s="77">
        <v>49.65</v>
      </c>
      <c r="E295" s="68" t="s">
        <v>1107</v>
      </c>
      <c r="F295" s="20" t="str">
        <f t="shared" si="4"/>
        <v>1 спортивный разряд</v>
      </c>
    </row>
    <row r="296" spans="1:6" ht="12.75" customHeight="1" x14ac:dyDescent="0.3">
      <c r="A296" s="63">
        <v>286</v>
      </c>
      <c r="B296" s="56" t="s">
        <v>487</v>
      </c>
      <c r="C296" s="30" t="s">
        <v>1127</v>
      </c>
      <c r="D296" s="77">
        <v>49.7</v>
      </c>
      <c r="E296" s="68" t="s">
        <v>517</v>
      </c>
      <c r="F296" s="20" t="str">
        <f t="shared" si="4"/>
        <v>1 спортивный разряд</v>
      </c>
    </row>
    <row r="297" spans="1:6" ht="12.75" customHeight="1" x14ac:dyDescent="0.3">
      <c r="A297" s="63">
        <v>287</v>
      </c>
      <c r="B297" s="56" t="s">
        <v>961</v>
      </c>
      <c r="C297" s="30" t="s">
        <v>31</v>
      </c>
      <c r="D297" s="77">
        <v>49.7</v>
      </c>
      <c r="E297" s="68" t="s">
        <v>1107</v>
      </c>
      <c r="F297" s="20" t="str">
        <f t="shared" si="4"/>
        <v>1 спортивный разряд</v>
      </c>
    </row>
    <row r="298" spans="1:6" ht="12.75" customHeight="1" x14ac:dyDescent="0.3">
      <c r="A298" s="63">
        <v>288</v>
      </c>
      <c r="B298" s="56" t="s">
        <v>954</v>
      </c>
      <c r="C298" s="30" t="s">
        <v>24</v>
      </c>
      <c r="D298" s="77">
        <v>49.7</v>
      </c>
      <c r="E298" s="68" t="s">
        <v>1079</v>
      </c>
      <c r="F298" s="20" t="str">
        <f t="shared" si="4"/>
        <v>1 спортивный разряд</v>
      </c>
    </row>
    <row r="299" spans="1:6" ht="12.75" customHeight="1" x14ac:dyDescent="0.3">
      <c r="A299" s="63">
        <v>289</v>
      </c>
      <c r="B299" s="56" t="s">
        <v>955</v>
      </c>
      <c r="C299" s="30" t="s">
        <v>24</v>
      </c>
      <c r="D299" s="77">
        <v>49.8</v>
      </c>
      <c r="E299" s="68" t="s">
        <v>922</v>
      </c>
      <c r="F299" s="20" t="str">
        <f t="shared" si="4"/>
        <v>2 спортивный разряд</v>
      </c>
    </row>
    <row r="300" spans="1:6" ht="12.75" customHeight="1" x14ac:dyDescent="0.3">
      <c r="A300" s="63">
        <v>290</v>
      </c>
      <c r="B300" s="56" t="s">
        <v>201</v>
      </c>
      <c r="C300" s="30" t="s">
        <v>31</v>
      </c>
      <c r="D300" s="77">
        <v>49.8</v>
      </c>
      <c r="E300" s="68" t="s">
        <v>599</v>
      </c>
      <c r="F300" s="20" t="str">
        <f t="shared" si="4"/>
        <v>2 спортивный разряд</v>
      </c>
    </row>
    <row r="301" spans="1:6" ht="12.75" customHeight="1" x14ac:dyDescent="0.3">
      <c r="A301" s="63">
        <v>291</v>
      </c>
      <c r="B301" s="56" t="s">
        <v>1029</v>
      </c>
      <c r="C301" s="30" t="s">
        <v>1127</v>
      </c>
      <c r="D301" s="77">
        <v>49.81</v>
      </c>
      <c r="E301" s="68" t="s">
        <v>877</v>
      </c>
      <c r="F301" s="20" t="str">
        <f t="shared" si="4"/>
        <v>2 спортивный разряд</v>
      </c>
    </row>
    <row r="302" spans="1:6" ht="12.75" customHeight="1" x14ac:dyDescent="0.3">
      <c r="A302" s="63">
        <v>292</v>
      </c>
      <c r="B302" s="56" t="s">
        <v>953</v>
      </c>
      <c r="C302" s="30" t="s">
        <v>24</v>
      </c>
      <c r="D302" s="77">
        <v>49.95</v>
      </c>
      <c r="E302" s="68" t="s">
        <v>1107</v>
      </c>
      <c r="F302" s="20" t="str">
        <f t="shared" si="4"/>
        <v>2 спортивный разряд</v>
      </c>
    </row>
    <row r="303" spans="1:6" ht="12.75" customHeight="1" x14ac:dyDescent="0.3">
      <c r="A303" s="63">
        <v>293</v>
      </c>
      <c r="B303" s="56" t="s">
        <v>196</v>
      </c>
      <c r="C303" s="30" t="s">
        <v>1125</v>
      </c>
      <c r="D303" s="77">
        <v>50</v>
      </c>
      <c r="E303" s="68" t="s">
        <v>526</v>
      </c>
      <c r="F303" s="20" t="str">
        <f t="shared" si="4"/>
        <v>2 спортивный разряд</v>
      </c>
    </row>
    <row r="304" spans="1:6" ht="12.75" customHeight="1" x14ac:dyDescent="0.3">
      <c r="A304" s="63">
        <v>294</v>
      </c>
      <c r="B304" s="56" t="s">
        <v>182</v>
      </c>
      <c r="C304" s="30" t="s">
        <v>1126</v>
      </c>
      <c r="D304" s="77">
        <v>50.03</v>
      </c>
      <c r="E304" s="68" t="s">
        <v>517</v>
      </c>
      <c r="F304" s="20" t="str">
        <f t="shared" si="4"/>
        <v>2 спортивный разряд</v>
      </c>
    </row>
    <row r="305" spans="1:6" ht="12.75" customHeight="1" x14ac:dyDescent="0.3">
      <c r="A305" s="63">
        <v>295</v>
      </c>
      <c r="B305" s="56" t="s">
        <v>497</v>
      </c>
      <c r="C305" s="30" t="s">
        <v>24</v>
      </c>
      <c r="D305" s="77">
        <v>50.04</v>
      </c>
      <c r="E305" s="68" t="s">
        <v>518</v>
      </c>
      <c r="F305" s="20" t="str">
        <f t="shared" si="4"/>
        <v>2 спортивный разряд</v>
      </c>
    </row>
    <row r="306" spans="1:6" ht="12.75" customHeight="1" x14ac:dyDescent="0.3">
      <c r="A306" s="63">
        <v>296</v>
      </c>
      <c r="B306" s="56" t="s">
        <v>489</v>
      </c>
      <c r="C306" s="30" t="s">
        <v>31</v>
      </c>
      <c r="D306" s="77">
        <v>50.21</v>
      </c>
      <c r="E306" s="68" t="s">
        <v>517</v>
      </c>
      <c r="F306" s="20" t="str">
        <f t="shared" si="4"/>
        <v>2 спортивный разряд</v>
      </c>
    </row>
    <row r="307" spans="1:6" ht="12.75" customHeight="1" x14ac:dyDescent="0.3">
      <c r="A307" s="63">
        <v>297</v>
      </c>
      <c r="B307" s="56" t="s">
        <v>1038</v>
      </c>
      <c r="C307" s="30" t="s">
        <v>1125</v>
      </c>
      <c r="D307" s="77">
        <v>50.24</v>
      </c>
      <c r="E307" s="68" t="s">
        <v>1147</v>
      </c>
      <c r="F307" s="20" t="str">
        <f t="shared" si="4"/>
        <v>2 спортивный разряд</v>
      </c>
    </row>
    <row r="308" spans="1:6" ht="12.75" customHeight="1" x14ac:dyDescent="0.3">
      <c r="A308" s="63">
        <v>298</v>
      </c>
      <c r="B308" s="56" t="s">
        <v>222</v>
      </c>
      <c r="C308" s="30" t="s">
        <v>36</v>
      </c>
      <c r="D308" s="77">
        <v>50.27</v>
      </c>
      <c r="E308" s="68" t="s">
        <v>519</v>
      </c>
      <c r="F308" s="20" t="str">
        <f t="shared" si="4"/>
        <v>2 спортивный разряд</v>
      </c>
    </row>
    <row r="309" spans="1:6" ht="12.75" customHeight="1" x14ac:dyDescent="0.3">
      <c r="A309" s="63">
        <v>299</v>
      </c>
      <c r="B309" s="56" t="s">
        <v>194</v>
      </c>
      <c r="C309" s="30" t="s">
        <v>38</v>
      </c>
      <c r="D309" s="77">
        <v>50.28</v>
      </c>
      <c r="E309" s="68" t="s">
        <v>519</v>
      </c>
      <c r="F309" s="20" t="str">
        <f t="shared" si="4"/>
        <v>2 спортивный разряд</v>
      </c>
    </row>
    <row r="310" spans="1:6" ht="12.75" customHeight="1" x14ac:dyDescent="0.3">
      <c r="A310" s="63">
        <v>300</v>
      </c>
      <c r="B310" s="56" t="s">
        <v>837</v>
      </c>
      <c r="C310" s="30" t="s">
        <v>274</v>
      </c>
      <c r="D310" s="77">
        <v>50.3</v>
      </c>
      <c r="E310" s="68" t="s">
        <v>1147</v>
      </c>
      <c r="F310" s="20" t="str">
        <f t="shared" si="4"/>
        <v>2 спортивный разряд</v>
      </c>
    </row>
    <row r="311" spans="1:6" ht="12.75" customHeight="1" x14ac:dyDescent="0.3">
      <c r="A311" s="63">
        <v>301</v>
      </c>
      <c r="B311" s="56" t="s">
        <v>213</v>
      </c>
      <c r="C311" s="30" t="s">
        <v>1126</v>
      </c>
      <c r="D311" s="77">
        <v>50.34</v>
      </c>
      <c r="E311" s="68" t="s">
        <v>526</v>
      </c>
      <c r="F311" s="20" t="str">
        <f t="shared" si="4"/>
        <v>2 спортивный разряд</v>
      </c>
    </row>
    <row r="312" spans="1:6" x14ac:dyDescent="0.3">
      <c r="A312" s="63">
        <v>302</v>
      </c>
      <c r="B312" s="56" t="s">
        <v>579</v>
      </c>
      <c r="C312" s="30" t="s">
        <v>274</v>
      </c>
      <c r="D312" s="77">
        <v>50.34</v>
      </c>
      <c r="E312" s="68" t="s">
        <v>1147</v>
      </c>
      <c r="F312" s="20" t="str">
        <f t="shared" si="4"/>
        <v>2 спортивный разряд</v>
      </c>
    </row>
    <row r="313" spans="1:6" x14ac:dyDescent="0.3">
      <c r="A313" s="63">
        <v>303</v>
      </c>
      <c r="B313" s="56" t="s">
        <v>1032</v>
      </c>
      <c r="C313" s="30" t="s">
        <v>1125</v>
      </c>
      <c r="D313" s="77">
        <v>50.36</v>
      </c>
      <c r="E313" s="68" t="s">
        <v>877</v>
      </c>
      <c r="F313" s="20" t="str">
        <f t="shared" si="4"/>
        <v>2 спортивный разряд</v>
      </c>
    </row>
    <row r="314" spans="1:6" x14ac:dyDescent="0.3">
      <c r="A314" s="63">
        <v>304</v>
      </c>
      <c r="B314" s="56" t="s">
        <v>1023</v>
      </c>
      <c r="C314" s="30" t="s">
        <v>1125</v>
      </c>
      <c r="D314" s="77">
        <v>50.36</v>
      </c>
      <c r="E314" s="68" t="s">
        <v>1147</v>
      </c>
      <c r="F314" s="20" t="str">
        <f t="shared" si="4"/>
        <v>2 спортивный разряд</v>
      </c>
    </row>
    <row r="315" spans="1:6" x14ac:dyDescent="0.3">
      <c r="A315" s="63">
        <v>305</v>
      </c>
      <c r="B315" s="56" t="s">
        <v>1024</v>
      </c>
      <c r="C315" s="30" t="s">
        <v>1127</v>
      </c>
      <c r="D315" s="77">
        <v>50.36</v>
      </c>
      <c r="E315" s="68" t="s">
        <v>1147</v>
      </c>
      <c r="F315" s="20" t="str">
        <f t="shared" si="4"/>
        <v>2 спортивный разряд</v>
      </c>
    </row>
    <row r="316" spans="1:6" x14ac:dyDescent="0.3">
      <c r="A316" s="63">
        <v>306</v>
      </c>
      <c r="B316" s="56" t="s">
        <v>806</v>
      </c>
      <c r="C316" s="30" t="s">
        <v>276</v>
      </c>
      <c r="D316" s="77">
        <v>50.46</v>
      </c>
      <c r="E316" s="68" t="s">
        <v>1079</v>
      </c>
      <c r="F316" s="20" t="str">
        <f t="shared" si="4"/>
        <v>2 спортивный разряд</v>
      </c>
    </row>
    <row r="317" spans="1:6" x14ac:dyDescent="0.3">
      <c r="A317" s="63">
        <v>307</v>
      </c>
      <c r="B317" s="56" t="s">
        <v>421</v>
      </c>
      <c r="C317" s="30" t="s">
        <v>36</v>
      </c>
      <c r="D317" s="77">
        <v>50.46</v>
      </c>
      <c r="E317" s="68" t="s">
        <v>1079</v>
      </c>
      <c r="F317" s="20" t="str">
        <f t="shared" si="4"/>
        <v>2 спортивный разряд</v>
      </c>
    </row>
    <row r="318" spans="1:6" x14ac:dyDescent="0.3">
      <c r="A318" s="63">
        <v>308</v>
      </c>
      <c r="B318" s="56" t="s">
        <v>420</v>
      </c>
      <c r="C318" s="30" t="s">
        <v>1126</v>
      </c>
      <c r="D318" s="77">
        <v>50.47</v>
      </c>
      <c r="E318" s="68" t="s">
        <v>517</v>
      </c>
      <c r="F318" s="20" t="str">
        <f t="shared" si="4"/>
        <v>2 спортивный разряд</v>
      </c>
    </row>
    <row r="319" spans="1:6" x14ac:dyDescent="0.3">
      <c r="A319" s="63">
        <v>309</v>
      </c>
      <c r="B319" s="56" t="s">
        <v>834</v>
      </c>
      <c r="C319" s="30" t="s">
        <v>605</v>
      </c>
      <c r="D319" s="77">
        <v>50.47</v>
      </c>
      <c r="E319" s="68" t="s">
        <v>527</v>
      </c>
      <c r="F319" s="20" t="str">
        <f t="shared" si="4"/>
        <v>2 спортивный разряд</v>
      </c>
    </row>
    <row r="320" spans="1:6" x14ac:dyDescent="0.3">
      <c r="A320" s="63">
        <v>310</v>
      </c>
      <c r="B320" s="56" t="s">
        <v>798</v>
      </c>
      <c r="C320" s="30" t="s">
        <v>499</v>
      </c>
      <c r="D320" s="77">
        <v>50.48</v>
      </c>
      <c r="E320" s="68" t="s">
        <v>749</v>
      </c>
      <c r="F320" s="20" t="str">
        <f t="shared" si="4"/>
        <v>2 спортивный разряд</v>
      </c>
    </row>
    <row r="321" spans="1:6" x14ac:dyDescent="0.3">
      <c r="A321" s="63">
        <v>311</v>
      </c>
      <c r="B321" s="56" t="s">
        <v>653</v>
      </c>
      <c r="C321" s="30" t="s">
        <v>1125</v>
      </c>
      <c r="D321" s="77">
        <v>50.49</v>
      </c>
      <c r="E321" s="68" t="s">
        <v>877</v>
      </c>
      <c r="F321" s="20" t="str">
        <f t="shared" si="4"/>
        <v>2 спортивный разряд</v>
      </c>
    </row>
    <row r="322" spans="1:6" x14ac:dyDescent="0.3">
      <c r="A322" s="63">
        <v>312</v>
      </c>
      <c r="B322" s="56" t="s">
        <v>805</v>
      </c>
      <c r="C322" s="30" t="s">
        <v>40</v>
      </c>
      <c r="D322" s="77">
        <v>50.51</v>
      </c>
      <c r="E322" s="68" t="s">
        <v>1079</v>
      </c>
      <c r="F322" s="20" t="str">
        <f t="shared" si="4"/>
        <v>2 спортивный разряд</v>
      </c>
    </row>
    <row r="323" spans="1:6" x14ac:dyDescent="0.3">
      <c r="A323" s="63">
        <v>313</v>
      </c>
      <c r="B323" s="56" t="s">
        <v>1146</v>
      </c>
      <c r="C323" s="30" t="s">
        <v>44</v>
      </c>
      <c r="D323" s="77">
        <v>50.52</v>
      </c>
      <c r="E323" s="68" t="s">
        <v>1147</v>
      </c>
      <c r="F323" s="20" t="str">
        <f t="shared" si="4"/>
        <v>2 спортивный разряд</v>
      </c>
    </row>
    <row r="324" spans="1:6" x14ac:dyDescent="0.3">
      <c r="A324" s="63">
        <v>314</v>
      </c>
      <c r="B324" s="56" t="s">
        <v>802</v>
      </c>
      <c r="C324" s="30" t="s">
        <v>276</v>
      </c>
      <c r="D324" s="77">
        <v>50.67</v>
      </c>
      <c r="E324" s="68" t="s">
        <v>1079</v>
      </c>
      <c r="F324" s="20" t="str">
        <f t="shared" si="4"/>
        <v>2 спортивный разряд</v>
      </c>
    </row>
    <row r="325" spans="1:6" x14ac:dyDescent="0.3">
      <c r="A325" s="63">
        <v>315</v>
      </c>
      <c r="B325" s="56" t="s">
        <v>841</v>
      </c>
      <c r="C325" s="30" t="s">
        <v>605</v>
      </c>
      <c r="D325" s="77">
        <v>50.73</v>
      </c>
      <c r="E325" s="68" t="s">
        <v>1147</v>
      </c>
      <c r="F325" s="20" t="str">
        <f t="shared" si="4"/>
        <v>2 спортивный разряд</v>
      </c>
    </row>
    <row r="326" spans="1:6" x14ac:dyDescent="0.3">
      <c r="A326" s="63">
        <v>316</v>
      </c>
      <c r="B326" s="56" t="s">
        <v>799</v>
      </c>
      <c r="C326" s="30" t="s">
        <v>276</v>
      </c>
      <c r="D326" s="77">
        <v>50.75</v>
      </c>
      <c r="E326" s="68" t="s">
        <v>749</v>
      </c>
      <c r="F326" s="20" t="str">
        <f t="shared" si="4"/>
        <v>2 спортивный разряд</v>
      </c>
    </row>
    <row r="327" spans="1:6" x14ac:dyDescent="0.3">
      <c r="A327" s="63">
        <v>317</v>
      </c>
      <c r="B327" s="56" t="s">
        <v>190</v>
      </c>
      <c r="C327" s="30" t="s">
        <v>38</v>
      </c>
      <c r="D327" s="77">
        <v>50.84</v>
      </c>
      <c r="E327" s="68" t="s">
        <v>519</v>
      </c>
      <c r="F327" s="20" t="str">
        <f t="shared" si="4"/>
        <v>2 спортивный разряд</v>
      </c>
    </row>
    <row r="328" spans="1:6" x14ac:dyDescent="0.3">
      <c r="A328" s="63">
        <v>318</v>
      </c>
      <c r="B328" s="56" t="s">
        <v>962</v>
      </c>
      <c r="C328" s="30" t="s">
        <v>31</v>
      </c>
      <c r="D328" s="77">
        <v>50.9</v>
      </c>
      <c r="E328" s="68" t="s">
        <v>1107</v>
      </c>
      <c r="F328" s="20" t="str">
        <f t="shared" si="4"/>
        <v>2 спортивный разряд</v>
      </c>
    </row>
    <row r="329" spans="1:6" x14ac:dyDescent="0.3">
      <c r="A329" s="63">
        <v>319</v>
      </c>
      <c r="B329" s="56" t="s">
        <v>838</v>
      </c>
      <c r="C329" s="30" t="s">
        <v>605</v>
      </c>
      <c r="D329" s="77">
        <v>50.92</v>
      </c>
      <c r="E329" s="68" t="s">
        <v>1147</v>
      </c>
      <c r="F329" s="20" t="str">
        <f t="shared" si="4"/>
        <v>2 спортивный разряд</v>
      </c>
    </row>
    <row r="330" spans="1:6" x14ac:dyDescent="0.3">
      <c r="A330" s="63">
        <v>320</v>
      </c>
      <c r="B330" s="56" t="s">
        <v>1095</v>
      </c>
      <c r="C330" s="30" t="s">
        <v>58</v>
      </c>
      <c r="D330" s="77">
        <v>50.93</v>
      </c>
      <c r="E330" s="68" t="s">
        <v>1079</v>
      </c>
      <c r="F330" s="20" t="str">
        <f t="shared" si="4"/>
        <v>2 спортивный разряд</v>
      </c>
    </row>
    <row r="331" spans="1:6" x14ac:dyDescent="0.3">
      <c r="A331" s="63">
        <v>321</v>
      </c>
      <c r="B331" s="56" t="s">
        <v>564</v>
      </c>
      <c r="C331" s="30" t="s">
        <v>24</v>
      </c>
      <c r="D331" s="77">
        <v>51.01</v>
      </c>
      <c r="E331" s="68" t="s">
        <v>1079</v>
      </c>
      <c r="F331" s="20" t="str">
        <f t="shared" si="4"/>
        <v>2 спортивный разряд</v>
      </c>
    </row>
    <row r="332" spans="1:6" x14ac:dyDescent="0.3">
      <c r="A332" s="63">
        <v>322</v>
      </c>
      <c r="B332" s="56" t="s">
        <v>1044</v>
      </c>
      <c r="C332" s="30" t="s">
        <v>24</v>
      </c>
      <c r="D332" s="77">
        <v>51.02</v>
      </c>
      <c r="E332" s="68" t="s">
        <v>1079</v>
      </c>
      <c r="F332" s="20" t="str">
        <f t="shared" ref="F332:F395" si="5">IF(D332&lt;=41.1,"МСМК",IF(D332&lt;=43.2,"МС",IF(D332&lt;=45.7,"кандидат в мастера спорта",IF(D332&lt;=49.7,"1 спортивный разряд",IF(D332&lt;=52.2,"2 спортивный разряд",IF(D332&lt;=55.7,"3 спортивный разряд",IF(D332&lt;=63.5,"1 юношеский разряд",IF(D332&lt;=67,"2 юношеский разряд",IF(D332&lt;=70,"3 юношеский разряд","")))))))))</f>
        <v>2 спортивный разряд</v>
      </c>
    </row>
    <row r="333" spans="1:6" x14ac:dyDescent="0.3">
      <c r="A333" s="63">
        <v>323</v>
      </c>
      <c r="B333" s="56" t="s">
        <v>833</v>
      </c>
      <c r="C333" s="30" t="s">
        <v>605</v>
      </c>
      <c r="D333" s="77">
        <v>51.03</v>
      </c>
      <c r="E333" s="68" t="s">
        <v>1147</v>
      </c>
      <c r="F333" s="20" t="str">
        <f t="shared" si="5"/>
        <v>2 спортивный разряд</v>
      </c>
    </row>
    <row r="334" spans="1:6" x14ac:dyDescent="0.3">
      <c r="A334" s="63">
        <v>324</v>
      </c>
      <c r="B334" s="56" t="s">
        <v>215</v>
      </c>
      <c r="C334" s="30" t="s">
        <v>80</v>
      </c>
      <c r="D334" s="77">
        <v>51.14</v>
      </c>
      <c r="E334" s="68" t="s">
        <v>518</v>
      </c>
      <c r="F334" s="20" t="str">
        <f t="shared" si="5"/>
        <v>2 спортивный разряд</v>
      </c>
    </row>
    <row r="335" spans="1:6" x14ac:dyDescent="0.3">
      <c r="A335" s="63">
        <v>325</v>
      </c>
      <c r="B335" s="56" t="s">
        <v>601</v>
      </c>
      <c r="C335" s="30" t="s">
        <v>78</v>
      </c>
      <c r="D335" s="77">
        <v>51.15</v>
      </c>
      <c r="E335" s="68" t="s">
        <v>1147</v>
      </c>
      <c r="F335" s="20" t="str">
        <f t="shared" si="5"/>
        <v>2 спортивный разряд</v>
      </c>
    </row>
    <row r="336" spans="1:6" x14ac:dyDescent="0.3">
      <c r="A336" s="63">
        <v>326</v>
      </c>
      <c r="B336" s="56" t="s">
        <v>718</v>
      </c>
      <c r="C336" s="30" t="s">
        <v>38</v>
      </c>
      <c r="D336" s="77">
        <v>51.17</v>
      </c>
      <c r="E336" s="68" t="s">
        <v>1079</v>
      </c>
      <c r="F336" s="20" t="str">
        <f t="shared" si="5"/>
        <v>2 спортивный разряд</v>
      </c>
    </row>
    <row r="337" spans="1:6" x14ac:dyDescent="0.3">
      <c r="A337" s="63">
        <v>327</v>
      </c>
      <c r="B337" s="56" t="s">
        <v>907</v>
      </c>
      <c r="C337" s="30" t="s">
        <v>31</v>
      </c>
      <c r="D337" s="77">
        <v>51.22</v>
      </c>
      <c r="E337" s="68" t="s">
        <v>1079</v>
      </c>
      <c r="F337" s="20" t="str">
        <f t="shared" si="5"/>
        <v>2 спортивный разряд</v>
      </c>
    </row>
    <row r="338" spans="1:6" x14ac:dyDescent="0.3">
      <c r="A338" s="63">
        <v>328</v>
      </c>
      <c r="B338" s="56" t="s">
        <v>666</v>
      </c>
      <c r="C338" s="30" t="s">
        <v>1125</v>
      </c>
      <c r="D338" s="77">
        <v>51.27</v>
      </c>
      <c r="E338" s="68" t="s">
        <v>1147</v>
      </c>
      <c r="F338" s="20" t="str">
        <f t="shared" si="5"/>
        <v>2 спортивный разряд</v>
      </c>
    </row>
    <row r="339" spans="1:6" x14ac:dyDescent="0.3">
      <c r="A339" s="63">
        <v>329</v>
      </c>
      <c r="B339" s="56" t="s">
        <v>580</v>
      </c>
      <c r="C339" s="30" t="s">
        <v>78</v>
      </c>
      <c r="D339" s="77">
        <v>51.37</v>
      </c>
      <c r="E339" s="68" t="s">
        <v>527</v>
      </c>
      <c r="F339" s="20" t="str">
        <f t="shared" si="5"/>
        <v>2 спортивный разряд</v>
      </c>
    </row>
    <row r="340" spans="1:6" x14ac:dyDescent="0.3">
      <c r="A340" s="63">
        <v>330</v>
      </c>
      <c r="B340" s="56" t="s">
        <v>717</v>
      </c>
      <c r="C340" s="30" t="s">
        <v>276</v>
      </c>
      <c r="D340" s="77">
        <v>51.37</v>
      </c>
      <c r="E340" s="68" t="s">
        <v>1079</v>
      </c>
      <c r="F340" s="20" t="str">
        <f t="shared" si="5"/>
        <v>2 спортивный разряд</v>
      </c>
    </row>
    <row r="341" spans="1:6" x14ac:dyDescent="0.3">
      <c r="A341" s="63">
        <v>331</v>
      </c>
      <c r="B341" s="56" t="s">
        <v>648</v>
      </c>
      <c r="C341" s="30" t="s">
        <v>1125</v>
      </c>
      <c r="D341" s="77">
        <v>51.37</v>
      </c>
      <c r="E341" s="68" t="s">
        <v>1147</v>
      </c>
      <c r="F341" s="20" t="str">
        <f t="shared" si="5"/>
        <v>2 спортивный разряд</v>
      </c>
    </row>
    <row r="342" spans="1:6" x14ac:dyDescent="0.3">
      <c r="A342" s="63">
        <v>332</v>
      </c>
      <c r="B342" s="56" t="s">
        <v>204</v>
      </c>
      <c r="C342" s="30" t="s">
        <v>40</v>
      </c>
      <c r="D342" s="77">
        <v>51.4</v>
      </c>
      <c r="E342" s="68" t="s">
        <v>519</v>
      </c>
      <c r="F342" s="20" t="str">
        <f t="shared" si="5"/>
        <v>2 спортивный разряд</v>
      </c>
    </row>
    <row r="343" spans="1:6" x14ac:dyDescent="0.3">
      <c r="A343" s="63">
        <v>333</v>
      </c>
      <c r="B343" s="56" t="s">
        <v>422</v>
      </c>
      <c r="C343" s="30" t="s">
        <v>36</v>
      </c>
      <c r="D343" s="77">
        <v>51.43</v>
      </c>
      <c r="E343" s="68" t="s">
        <v>519</v>
      </c>
      <c r="F343" s="20" t="str">
        <f t="shared" si="5"/>
        <v>2 спортивный разряд</v>
      </c>
    </row>
    <row r="344" spans="1:6" x14ac:dyDescent="0.3">
      <c r="A344" s="63">
        <v>334</v>
      </c>
      <c r="B344" s="56" t="s">
        <v>803</v>
      </c>
      <c r="C344" s="30" t="s">
        <v>276</v>
      </c>
      <c r="D344" s="77">
        <v>51.49</v>
      </c>
      <c r="E344" s="68" t="s">
        <v>1079</v>
      </c>
      <c r="F344" s="20" t="str">
        <f t="shared" si="5"/>
        <v>2 спортивный разряд</v>
      </c>
    </row>
    <row r="345" spans="1:6" x14ac:dyDescent="0.3">
      <c r="A345" s="63">
        <v>335</v>
      </c>
      <c r="B345" s="56" t="s">
        <v>660</v>
      </c>
      <c r="C345" s="30" t="s">
        <v>1125</v>
      </c>
      <c r="D345" s="77">
        <v>51.52</v>
      </c>
      <c r="E345" s="68" t="s">
        <v>1147</v>
      </c>
      <c r="F345" s="20" t="str">
        <f t="shared" si="5"/>
        <v>2 спортивный разряд</v>
      </c>
    </row>
    <row r="346" spans="1:6" x14ac:dyDescent="0.3">
      <c r="A346" s="63">
        <v>336</v>
      </c>
      <c r="B346" s="56" t="s">
        <v>661</v>
      </c>
      <c r="C346" s="30" t="s">
        <v>1125</v>
      </c>
      <c r="D346" s="77">
        <v>51.53</v>
      </c>
      <c r="E346" s="68" t="s">
        <v>1147</v>
      </c>
      <c r="F346" s="20" t="str">
        <f t="shared" si="5"/>
        <v>2 спортивный разряд</v>
      </c>
    </row>
    <row r="347" spans="1:6" x14ac:dyDescent="0.3">
      <c r="A347" s="63">
        <v>337</v>
      </c>
      <c r="B347" s="56" t="s">
        <v>214</v>
      </c>
      <c r="C347" s="30" t="s">
        <v>40</v>
      </c>
      <c r="D347" s="77">
        <v>51.56</v>
      </c>
      <c r="E347" s="68" t="s">
        <v>519</v>
      </c>
      <c r="F347" s="20" t="str">
        <f t="shared" si="5"/>
        <v>2 спортивный разряд</v>
      </c>
    </row>
    <row r="348" spans="1:6" x14ac:dyDescent="0.3">
      <c r="A348" s="63">
        <v>338</v>
      </c>
      <c r="B348" s="56" t="s">
        <v>809</v>
      </c>
      <c r="C348" s="30" t="s">
        <v>725</v>
      </c>
      <c r="D348" s="77">
        <v>51.63</v>
      </c>
      <c r="E348" s="68" t="s">
        <v>1079</v>
      </c>
      <c r="F348" s="20" t="str">
        <f t="shared" si="5"/>
        <v>2 спортивный разряд</v>
      </c>
    </row>
    <row r="349" spans="1:6" x14ac:dyDescent="0.3">
      <c r="A349" s="63">
        <v>339</v>
      </c>
      <c r="B349" s="56" t="s">
        <v>496</v>
      </c>
      <c r="C349" s="30" t="s">
        <v>24</v>
      </c>
      <c r="D349" s="77">
        <v>51.65</v>
      </c>
      <c r="E349" s="68" t="s">
        <v>518</v>
      </c>
      <c r="F349" s="20" t="str">
        <f t="shared" si="5"/>
        <v>2 спортивный разряд</v>
      </c>
    </row>
    <row r="350" spans="1:6" x14ac:dyDescent="0.3">
      <c r="A350" s="63">
        <v>340</v>
      </c>
      <c r="B350" s="56" t="s">
        <v>966</v>
      </c>
      <c r="C350" s="30" t="s">
        <v>31</v>
      </c>
      <c r="D350" s="77">
        <v>51.65</v>
      </c>
      <c r="E350" s="68" t="s">
        <v>1107</v>
      </c>
      <c r="F350" s="20" t="str">
        <f t="shared" si="5"/>
        <v>2 спортивный разряд</v>
      </c>
    </row>
    <row r="351" spans="1:6" x14ac:dyDescent="0.3">
      <c r="A351" s="63">
        <v>341</v>
      </c>
      <c r="B351" s="56" t="s">
        <v>713</v>
      </c>
      <c r="C351" s="30" t="s">
        <v>276</v>
      </c>
      <c r="D351" s="77">
        <v>51.7</v>
      </c>
      <c r="E351" s="68" t="s">
        <v>1079</v>
      </c>
      <c r="F351" s="20" t="str">
        <f t="shared" si="5"/>
        <v>2 спортивный разряд</v>
      </c>
    </row>
    <row r="352" spans="1:6" x14ac:dyDescent="0.3">
      <c r="A352" s="63">
        <v>342</v>
      </c>
      <c r="B352" s="56" t="s">
        <v>651</v>
      </c>
      <c r="C352" s="30" t="s">
        <v>1127</v>
      </c>
      <c r="D352" s="77">
        <v>51.77</v>
      </c>
      <c r="E352" s="68" t="s">
        <v>877</v>
      </c>
      <c r="F352" s="20" t="str">
        <f t="shared" si="5"/>
        <v>2 спортивный разряд</v>
      </c>
    </row>
    <row r="353" spans="1:6" x14ac:dyDescent="0.3">
      <c r="A353" s="63">
        <v>343</v>
      </c>
      <c r="B353" s="56" t="s">
        <v>624</v>
      </c>
      <c r="C353" s="30" t="s">
        <v>31</v>
      </c>
      <c r="D353" s="77">
        <v>51.82</v>
      </c>
      <c r="E353" s="68" t="s">
        <v>1079</v>
      </c>
      <c r="F353" s="20" t="str">
        <f t="shared" si="5"/>
        <v>2 спортивный разряд</v>
      </c>
    </row>
    <row r="354" spans="1:6" x14ac:dyDescent="0.3">
      <c r="A354" s="63">
        <v>344</v>
      </c>
      <c r="B354" s="56" t="s">
        <v>211</v>
      </c>
      <c r="C354" s="30" t="s">
        <v>199</v>
      </c>
      <c r="D354" s="77">
        <v>51.91</v>
      </c>
      <c r="E354" s="68" t="s">
        <v>526</v>
      </c>
      <c r="F354" s="20" t="str">
        <f t="shared" si="5"/>
        <v>2 спортивный разряд</v>
      </c>
    </row>
    <row r="355" spans="1:6" x14ac:dyDescent="0.3">
      <c r="A355" s="63">
        <v>345</v>
      </c>
      <c r="B355" s="56" t="s">
        <v>662</v>
      </c>
      <c r="C355" s="30" t="s">
        <v>1125</v>
      </c>
      <c r="D355" s="77">
        <v>51.99</v>
      </c>
      <c r="E355" s="68" t="s">
        <v>877</v>
      </c>
      <c r="F355" s="20" t="str">
        <f t="shared" si="5"/>
        <v>2 спортивный разряд</v>
      </c>
    </row>
    <row r="356" spans="1:6" x14ac:dyDescent="0.3">
      <c r="A356" s="63">
        <v>346</v>
      </c>
      <c r="B356" s="56" t="s">
        <v>559</v>
      </c>
      <c r="C356" s="30" t="s">
        <v>1136</v>
      </c>
      <c r="D356" s="77">
        <v>52.03</v>
      </c>
      <c r="E356" s="68" t="s">
        <v>526</v>
      </c>
      <c r="F356" s="20" t="str">
        <f t="shared" si="5"/>
        <v>2 спортивный разряд</v>
      </c>
    </row>
    <row r="357" spans="1:6" x14ac:dyDescent="0.3">
      <c r="A357" s="63">
        <v>347</v>
      </c>
      <c r="B357" s="56" t="s">
        <v>649</v>
      </c>
      <c r="C357" s="30" t="s">
        <v>1127</v>
      </c>
      <c r="D357" s="77">
        <v>52.06</v>
      </c>
      <c r="E357" s="68" t="s">
        <v>517</v>
      </c>
      <c r="F357" s="20" t="str">
        <f t="shared" si="5"/>
        <v>2 спортивный разряд</v>
      </c>
    </row>
    <row r="358" spans="1:6" x14ac:dyDescent="0.3">
      <c r="A358" s="63">
        <v>348</v>
      </c>
      <c r="B358" s="56" t="s">
        <v>667</v>
      </c>
      <c r="C358" s="30" t="s">
        <v>1126</v>
      </c>
      <c r="D358" s="77">
        <v>52.13</v>
      </c>
      <c r="E358" s="68" t="s">
        <v>1147</v>
      </c>
      <c r="F358" s="20" t="str">
        <f t="shared" si="5"/>
        <v>2 спортивный разряд</v>
      </c>
    </row>
    <row r="359" spans="1:6" x14ac:dyDescent="0.3">
      <c r="A359" s="63">
        <v>349</v>
      </c>
      <c r="B359" s="56" t="s">
        <v>495</v>
      </c>
      <c r="C359" s="30" t="s">
        <v>24</v>
      </c>
      <c r="D359" s="77">
        <v>52.18</v>
      </c>
      <c r="E359" s="68" t="s">
        <v>518</v>
      </c>
      <c r="F359" s="20" t="str">
        <f t="shared" si="5"/>
        <v>2 спортивный разряд</v>
      </c>
    </row>
    <row r="360" spans="1:6" x14ac:dyDescent="0.3">
      <c r="A360" s="63">
        <v>350</v>
      </c>
      <c r="B360" s="56" t="s">
        <v>870</v>
      </c>
      <c r="C360" s="30" t="s">
        <v>1126</v>
      </c>
      <c r="D360" s="77">
        <v>52.23</v>
      </c>
      <c r="E360" s="68" t="s">
        <v>1147</v>
      </c>
      <c r="F360" s="20" t="str">
        <f t="shared" si="5"/>
        <v>3 спортивный разряд</v>
      </c>
    </row>
    <row r="361" spans="1:6" x14ac:dyDescent="0.3">
      <c r="A361" s="63">
        <v>351</v>
      </c>
      <c r="B361" s="56" t="s">
        <v>1034</v>
      </c>
      <c r="C361" s="30" t="s">
        <v>1126</v>
      </c>
      <c r="D361" s="77">
        <v>52.31</v>
      </c>
      <c r="E361" s="68" t="s">
        <v>877</v>
      </c>
      <c r="F361" s="20" t="str">
        <f t="shared" si="5"/>
        <v>3 спортивный разряд</v>
      </c>
    </row>
    <row r="362" spans="1:6" x14ac:dyDescent="0.3">
      <c r="A362" s="63">
        <v>352</v>
      </c>
      <c r="B362" s="56" t="s">
        <v>212</v>
      </c>
      <c r="C362" s="30" t="s">
        <v>1126</v>
      </c>
      <c r="D362" s="77">
        <v>52.33</v>
      </c>
      <c r="E362" s="68" t="s">
        <v>517</v>
      </c>
      <c r="F362" s="20" t="str">
        <f t="shared" si="5"/>
        <v>3 спортивный разряд</v>
      </c>
    </row>
    <row r="363" spans="1:6" x14ac:dyDescent="0.3">
      <c r="A363" s="63">
        <v>353</v>
      </c>
      <c r="B363" s="56" t="s">
        <v>956</v>
      </c>
      <c r="C363" s="30" t="s">
        <v>24</v>
      </c>
      <c r="D363" s="77">
        <v>52.35</v>
      </c>
      <c r="E363" s="68" t="s">
        <v>922</v>
      </c>
      <c r="F363" s="20" t="str">
        <f t="shared" si="5"/>
        <v>3 спортивный разряд</v>
      </c>
    </row>
    <row r="364" spans="1:6" x14ac:dyDescent="0.3">
      <c r="A364" s="63">
        <v>354</v>
      </c>
      <c r="B364" s="56" t="s">
        <v>967</v>
      </c>
      <c r="C364" s="30" t="s">
        <v>24</v>
      </c>
      <c r="D364" s="77">
        <v>52.35</v>
      </c>
      <c r="E364" s="68" t="s">
        <v>1107</v>
      </c>
      <c r="F364" s="20" t="str">
        <f t="shared" si="5"/>
        <v>3 спортивный разряд</v>
      </c>
    </row>
    <row r="365" spans="1:6" x14ac:dyDescent="0.3">
      <c r="A365" s="63">
        <v>355</v>
      </c>
      <c r="B365" s="56" t="s">
        <v>602</v>
      </c>
      <c r="C365" s="30" t="s">
        <v>274</v>
      </c>
      <c r="D365" s="77">
        <v>52.37</v>
      </c>
      <c r="E365" s="68" t="s">
        <v>1147</v>
      </c>
      <c r="F365" s="20" t="str">
        <f t="shared" si="5"/>
        <v>3 спортивный разряд</v>
      </c>
    </row>
    <row r="366" spans="1:6" x14ac:dyDescent="0.3">
      <c r="A366" s="63">
        <v>356</v>
      </c>
      <c r="B366" s="56" t="s">
        <v>659</v>
      </c>
      <c r="C366" s="30" t="s">
        <v>1127</v>
      </c>
      <c r="D366" s="77">
        <v>52.39</v>
      </c>
      <c r="E366" s="68" t="s">
        <v>1147</v>
      </c>
      <c r="F366" s="20" t="str">
        <f t="shared" si="5"/>
        <v>3 спортивный разряд</v>
      </c>
    </row>
    <row r="367" spans="1:6" x14ac:dyDescent="0.3">
      <c r="A367" s="63">
        <v>357</v>
      </c>
      <c r="B367" s="56" t="s">
        <v>654</v>
      </c>
      <c r="C367" s="30" t="s">
        <v>1127</v>
      </c>
      <c r="D367" s="77">
        <v>52.46</v>
      </c>
      <c r="E367" s="68" t="s">
        <v>877</v>
      </c>
      <c r="F367" s="20" t="str">
        <f t="shared" si="5"/>
        <v>3 спортивный разряд</v>
      </c>
    </row>
    <row r="368" spans="1:6" x14ac:dyDescent="0.3">
      <c r="A368" s="63">
        <v>358</v>
      </c>
      <c r="B368" s="56" t="s">
        <v>807</v>
      </c>
      <c r="C368" s="30" t="s">
        <v>40</v>
      </c>
      <c r="D368" s="77">
        <v>52.47</v>
      </c>
      <c r="E368" s="68" t="s">
        <v>1079</v>
      </c>
      <c r="F368" s="20" t="str">
        <f t="shared" si="5"/>
        <v>3 спортивный разряд</v>
      </c>
    </row>
    <row r="369" spans="1:6" x14ac:dyDescent="0.3">
      <c r="A369" s="63">
        <v>359</v>
      </c>
      <c r="B369" s="56" t="s">
        <v>656</v>
      </c>
      <c r="C369" s="30" t="s">
        <v>1126</v>
      </c>
      <c r="D369" s="77">
        <v>52.51</v>
      </c>
      <c r="E369" s="68" t="s">
        <v>1147</v>
      </c>
      <c r="F369" s="20" t="str">
        <f t="shared" si="5"/>
        <v>3 спортивный разряд</v>
      </c>
    </row>
    <row r="370" spans="1:6" x14ac:dyDescent="0.3">
      <c r="A370" s="63">
        <v>360</v>
      </c>
      <c r="B370" s="56" t="s">
        <v>203</v>
      </c>
      <c r="C370" s="30" t="s">
        <v>499</v>
      </c>
      <c r="D370" s="77">
        <v>52.63</v>
      </c>
      <c r="E370" s="68" t="s">
        <v>519</v>
      </c>
      <c r="F370" s="20" t="str">
        <f t="shared" si="5"/>
        <v>3 спортивный разряд</v>
      </c>
    </row>
    <row r="371" spans="1:6" x14ac:dyDescent="0.3">
      <c r="A371" s="63">
        <v>361</v>
      </c>
      <c r="B371" s="56" t="s">
        <v>963</v>
      </c>
      <c r="C371" s="30" t="s">
        <v>31</v>
      </c>
      <c r="D371" s="77">
        <v>52.65</v>
      </c>
      <c r="E371" s="68" t="s">
        <v>1107</v>
      </c>
      <c r="F371" s="20" t="str">
        <f t="shared" si="5"/>
        <v>3 спортивный разряд</v>
      </c>
    </row>
    <row r="372" spans="1:6" x14ac:dyDescent="0.3">
      <c r="A372" s="63">
        <v>362</v>
      </c>
      <c r="B372" s="56" t="s">
        <v>582</v>
      </c>
      <c r="C372" s="30" t="s">
        <v>274</v>
      </c>
      <c r="D372" s="77">
        <v>52.71</v>
      </c>
      <c r="E372" s="68" t="s">
        <v>527</v>
      </c>
      <c r="F372" s="20" t="str">
        <f t="shared" si="5"/>
        <v>3 спортивный разряд</v>
      </c>
    </row>
    <row r="373" spans="1:6" x14ac:dyDescent="0.3">
      <c r="A373" s="63">
        <v>363</v>
      </c>
      <c r="B373" s="56" t="s">
        <v>663</v>
      </c>
      <c r="C373" s="30" t="s">
        <v>1127</v>
      </c>
      <c r="D373" s="77">
        <v>52.72</v>
      </c>
      <c r="E373" s="68" t="s">
        <v>1147</v>
      </c>
      <c r="F373" s="20" t="str">
        <f t="shared" si="5"/>
        <v>3 спортивный разряд</v>
      </c>
    </row>
    <row r="374" spans="1:6" x14ac:dyDescent="0.3">
      <c r="A374" s="63">
        <v>364</v>
      </c>
      <c r="B374" s="56" t="s">
        <v>908</v>
      </c>
      <c r="C374" s="30" t="s">
        <v>31</v>
      </c>
      <c r="D374" s="77">
        <v>52.86</v>
      </c>
      <c r="E374" s="68" t="s">
        <v>1079</v>
      </c>
      <c r="F374" s="20" t="str">
        <f t="shared" si="5"/>
        <v>3 спортивный разряд</v>
      </c>
    </row>
    <row r="375" spans="1:6" x14ac:dyDescent="0.3">
      <c r="A375" s="63">
        <v>365</v>
      </c>
      <c r="B375" s="56" t="s">
        <v>1118</v>
      </c>
      <c r="C375" s="30" t="s">
        <v>1082</v>
      </c>
      <c r="D375" s="77">
        <v>52.87</v>
      </c>
      <c r="E375" s="68" t="s">
        <v>1107</v>
      </c>
      <c r="F375" s="20" t="str">
        <f t="shared" si="5"/>
        <v>3 спортивный разряд</v>
      </c>
    </row>
    <row r="376" spans="1:6" x14ac:dyDescent="0.3">
      <c r="A376" s="63">
        <v>366</v>
      </c>
      <c r="B376" s="56" t="s">
        <v>811</v>
      </c>
      <c r="C376" s="30" t="s">
        <v>38</v>
      </c>
      <c r="D376" s="77">
        <v>52.9</v>
      </c>
      <c r="E376" s="68" t="s">
        <v>749</v>
      </c>
      <c r="F376" s="20" t="str">
        <f t="shared" si="5"/>
        <v>3 спортивный разряд</v>
      </c>
    </row>
    <row r="377" spans="1:6" x14ac:dyDescent="0.3">
      <c r="A377" s="63">
        <v>367</v>
      </c>
      <c r="B377" s="56" t="s">
        <v>843</v>
      </c>
      <c r="C377" s="30" t="s">
        <v>44</v>
      </c>
      <c r="D377" s="77">
        <v>52.92</v>
      </c>
      <c r="E377" s="68" t="s">
        <v>527</v>
      </c>
      <c r="F377" s="20" t="str">
        <f t="shared" si="5"/>
        <v>3 спортивный разряд</v>
      </c>
    </row>
    <row r="378" spans="1:6" x14ac:dyDescent="0.3">
      <c r="A378" s="63">
        <v>368</v>
      </c>
      <c r="B378" s="56" t="s">
        <v>1081</v>
      </c>
      <c r="C378" s="30" t="s">
        <v>1082</v>
      </c>
      <c r="D378" s="77">
        <v>52.96</v>
      </c>
      <c r="E378" s="68" t="s">
        <v>1079</v>
      </c>
      <c r="F378" s="20" t="str">
        <f t="shared" si="5"/>
        <v>3 спортивный разряд</v>
      </c>
    </row>
    <row r="379" spans="1:6" x14ac:dyDescent="0.3">
      <c r="A379" s="63">
        <v>369</v>
      </c>
      <c r="B379" s="56" t="s">
        <v>721</v>
      </c>
      <c r="C379" s="30" t="s">
        <v>725</v>
      </c>
      <c r="D379" s="77">
        <v>52.96</v>
      </c>
      <c r="E379" s="68" t="s">
        <v>1079</v>
      </c>
      <c r="F379" s="20" t="str">
        <f t="shared" si="5"/>
        <v>3 спортивный разряд</v>
      </c>
    </row>
    <row r="380" spans="1:6" x14ac:dyDescent="0.3">
      <c r="A380" s="63">
        <v>370</v>
      </c>
      <c r="B380" s="56" t="s">
        <v>714</v>
      </c>
      <c r="C380" s="30" t="s">
        <v>276</v>
      </c>
      <c r="D380" s="77">
        <v>52.96</v>
      </c>
      <c r="E380" s="68" t="s">
        <v>749</v>
      </c>
      <c r="F380" s="20" t="str">
        <f t="shared" si="5"/>
        <v>3 спортивный разряд</v>
      </c>
    </row>
    <row r="381" spans="1:6" x14ac:dyDescent="0.3">
      <c r="A381" s="63">
        <v>371</v>
      </c>
      <c r="B381" s="56" t="s">
        <v>964</v>
      </c>
      <c r="C381" s="30" t="s">
        <v>24</v>
      </c>
      <c r="D381" s="77">
        <v>53</v>
      </c>
      <c r="E381" s="68" t="s">
        <v>1107</v>
      </c>
      <c r="F381" s="20" t="str">
        <f t="shared" si="5"/>
        <v>3 спортивный разряд</v>
      </c>
    </row>
    <row r="382" spans="1:6" x14ac:dyDescent="0.3">
      <c r="A382" s="63">
        <v>372</v>
      </c>
      <c r="B382" s="56" t="s">
        <v>958</v>
      </c>
      <c r="C382" s="30" t="s">
        <v>24</v>
      </c>
      <c r="D382" s="77">
        <v>53.03</v>
      </c>
      <c r="E382" s="68" t="s">
        <v>922</v>
      </c>
      <c r="F382" s="20" t="str">
        <f t="shared" si="5"/>
        <v>3 спортивный разряд</v>
      </c>
    </row>
    <row r="383" spans="1:6" x14ac:dyDescent="0.3">
      <c r="A383" s="63">
        <v>373</v>
      </c>
      <c r="B383" s="56" t="s">
        <v>727</v>
      </c>
      <c r="C383" s="30" t="s">
        <v>499</v>
      </c>
      <c r="D383" s="77">
        <v>53.06</v>
      </c>
      <c r="E383" s="68" t="s">
        <v>1079</v>
      </c>
      <c r="F383" s="20" t="str">
        <f t="shared" si="5"/>
        <v>3 спортивный разряд</v>
      </c>
    </row>
    <row r="384" spans="1:6" x14ac:dyDescent="0.3">
      <c r="A384" s="63">
        <v>374</v>
      </c>
      <c r="B384" s="56" t="s">
        <v>165</v>
      </c>
      <c r="C384" s="30" t="s">
        <v>880</v>
      </c>
      <c r="D384" s="77">
        <v>53.11</v>
      </c>
      <c r="E384" s="68" t="s">
        <v>1079</v>
      </c>
      <c r="F384" s="20" t="str">
        <f t="shared" si="5"/>
        <v>3 спортивный разряд</v>
      </c>
    </row>
    <row r="385" spans="1:6" x14ac:dyDescent="0.3">
      <c r="A385" s="63">
        <v>375</v>
      </c>
      <c r="B385" s="56" t="s">
        <v>1026</v>
      </c>
      <c r="C385" s="30" t="s">
        <v>199</v>
      </c>
      <c r="D385" s="77">
        <v>53.12</v>
      </c>
      <c r="E385" s="68" t="s">
        <v>1147</v>
      </c>
      <c r="F385" s="20" t="str">
        <f t="shared" si="5"/>
        <v>3 спортивный разряд</v>
      </c>
    </row>
    <row r="386" spans="1:6" x14ac:dyDescent="0.3">
      <c r="A386" s="63">
        <v>376</v>
      </c>
      <c r="B386" s="56" t="s">
        <v>655</v>
      </c>
      <c r="C386" s="30" t="s">
        <v>1127</v>
      </c>
      <c r="D386" s="77">
        <v>53.15</v>
      </c>
      <c r="E386" s="68" t="s">
        <v>877</v>
      </c>
      <c r="F386" s="20" t="str">
        <f t="shared" si="5"/>
        <v>3 спортивный разряд</v>
      </c>
    </row>
    <row r="387" spans="1:6" x14ac:dyDescent="0.3">
      <c r="A387" s="63">
        <v>377</v>
      </c>
      <c r="B387" s="56" t="s">
        <v>959</v>
      </c>
      <c r="C387" s="30" t="s">
        <v>31</v>
      </c>
      <c r="D387" s="77">
        <v>53.18</v>
      </c>
      <c r="E387" s="68" t="s">
        <v>1107</v>
      </c>
      <c r="F387" s="20" t="str">
        <f t="shared" si="5"/>
        <v>3 спортивный разряд</v>
      </c>
    </row>
    <row r="388" spans="1:6" x14ac:dyDescent="0.3">
      <c r="A388" s="63">
        <v>378</v>
      </c>
      <c r="B388" s="56" t="s">
        <v>671</v>
      </c>
      <c r="C388" s="30" t="s">
        <v>1125</v>
      </c>
      <c r="D388" s="77">
        <v>53.18</v>
      </c>
      <c r="E388" s="68" t="s">
        <v>1147</v>
      </c>
      <c r="F388" s="20" t="str">
        <f t="shared" si="5"/>
        <v>3 спортивный разряд</v>
      </c>
    </row>
    <row r="389" spans="1:6" x14ac:dyDescent="0.3">
      <c r="A389" s="63">
        <v>379</v>
      </c>
      <c r="B389" s="56" t="s">
        <v>715</v>
      </c>
      <c r="C389" s="30" t="s">
        <v>276</v>
      </c>
      <c r="D389" s="77">
        <v>53.19</v>
      </c>
      <c r="E389" s="68" t="s">
        <v>749</v>
      </c>
      <c r="F389" s="20" t="str">
        <f t="shared" si="5"/>
        <v>3 спортивный разряд</v>
      </c>
    </row>
    <row r="390" spans="1:6" x14ac:dyDescent="0.3">
      <c r="A390" s="63">
        <v>380</v>
      </c>
      <c r="B390" s="56" t="s">
        <v>650</v>
      </c>
      <c r="C390" s="30" t="s">
        <v>1127</v>
      </c>
      <c r="D390" s="77">
        <v>53.24</v>
      </c>
      <c r="E390" s="68" t="s">
        <v>517</v>
      </c>
      <c r="F390" s="20" t="str">
        <f t="shared" si="5"/>
        <v>3 спортивный разряд</v>
      </c>
    </row>
    <row r="391" spans="1:6" x14ac:dyDescent="0.3">
      <c r="A391" s="63">
        <v>381</v>
      </c>
      <c r="B391" s="56" t="s">
        <v>668</v>
      </c>
      <c r="C391" s="30" t="s">
        <v>1127</v>
      </c>
      <c r="D391" s="77">
        <v>53.27</v>
      </c>
      <c r="E391" s="68" t="s">
        <v>1147</v>
      </c>
      <c r="F391" s="20" t="str">
        <f t="shared" si="5"/>
        <v>3 спортивный разряд</v>
      </c>
    </row>
    <row r="392" spans="1:6" x14ac:dyDescent="0.3">
      <c r="A392" s="63">
        <v>382</v>
      </c>
      <c r="B392" s="56" t="s">
        <v>1102</v>
      </c>
      <c r="C392" s="30" t="s">
        <v>1098</v>
      </c>
      <c r="D392" s="77">
        <v>53.28</v>
      </c>
      <c r="E392" s="68" t="s">
        <v>1079</v>
      </c>
      <c r="F392" s="20" t="str">
        <f t="shared" si="5"/>
        <v>3 спортивный разряд</v>
      </c>
    </row>
    <row r="393" spans="1:6" x14ac:dyDescent="0.3">
      <c r="A393" s="63">
        <v>383</v>
      </c>
      <c r="B393" s="56" t="s">
        <v>716</v>
      </c>
      <c r="C393" s="30" t="s">
        <v>40</v>
      </c>
      <c r="D393" s="77">
        <v>53.29</v>
      </c>
      <c r="E393" s="68" t="s">
        <v>749</v>
      </c>
      <c r="F393" s="20" t="str">
        <f t="shared" si="5"/>
        <v>3 спортивный разряд</v>
      </c>
    </row>
    <row r="394" spans="1:6" x14ac:dyDescent="0.3">
      <c r="A394" s="63">
        <v>384</v>
      </c>
      <c r="B394" s="56" t="s">
        <v>1097</v>
      </c>
      <c r="C394" s="30" t="s">
        <v>1098</v>
      </c>
      <c r="D394" s="77">
        <v>53.35</v>
      </c>
      <c r="E394" s="68" t="s">
        <v>1079</v>
      </c>
      <c r="F394" s="20" t="str">
        <f t="shared" si="5"/>
        <v>3 спортивный разряд</v>
      </c>
    </row>
    <row r="395" spans="1:6" x14ac:dyDescent="0.3">
      <c r="A395" s="63">
        <v>385</v>
      </c>
      <c r="B395" s="56" t="s">
        <v>1083</v>
      </c>
      <c r="C395" s="30" t="s">
        <v>36</v>
      </c>
      <c r="D395" s="77">
        <v>53.39</v>
      </c>
      <c r="E395" s="68" t="s">
        <v>1079</v>
      </c>
      <c r="F395" s="20" t="str">
        <f t="shared" si="5"/>
        <v>3 спортивный разряд</v>
      </c>
    </row>
    <row r="396" spans="1:6" x14ac:dyDescent="0.3">
      <c r="A396" s="63">
        <v>386</v>
      </c>
      <c r="B396" s="56" t="s">
        <v>894</v>
      </c>
      <c r="C396" s="30" t="s">
        <v>58</v>
      </c>
      <c r="D396" s="77">
        <v>53.46</v>
      </c>
      <c r="E396" s="68" t="s">
        <v>1079</v>
      </c>
      <c r="F396" s="20" t="str">
        <f t="shared" ref="F396:F459" si="6">IF(D396&lt;=41.1,"МСМК",IF(D396&lt;=43.2,"МС",IF(D396&lt;=45.7,"кандидат в мастера спорта",IF(D396&lt;=49.7,"1 спортивный разряд",IF(D396&lt;=52.2,"2 спортивный разряд",IF(D396&lt;=55.7,"3 спортивный разряд",IF(D396&lt;=63.5,"1 юношеский разряд",IF(D396&lt;=67,"2 юношеский разряд",IF(D396&lt;=70,"3 юношеский разряд","")))))))))</f>
        <v>3 спортивный разряд</v>
      </c>
    </row>
    <row r="397" spans="1:6" x14ac:dyDescent="0.3">
      <c r="A397" s="63">
        <v>387</v>
      </c>
      <c r="B397" s="56" t="s">
        <v>606</v>
      </c>
      <c r="C397" s="30" t="s">
        <v>78</v>
      </c>
      <c r="D397" s="77">
        <v>53.47</v>
      </c>
      <c r="E397" s="68" t="s">
        <v>1147</v>
      </c>
      <c r="F397" s="20" t="str">
        <f t="shared" si="6"/>
        <v>3 спортивный разряд</v>
      </c>
    </row>
    <row r="398" spans="1:6" x14ac:dyDescent="0.3">
      <c r="A398" s="63">
        <v>388</v>
      </c>
      <c r="B398" s="56" t="s">
        <v>652</v>
      </c>
      <c r="C398" s="30" t="s">
        <v>1125</v>
      </c>
      <c r="D398" s="77">
        <v>53.48</v>
      </c>
      <c r="E398" s="68" t="s">
        <v>1147</v>
      </c>
      <c r="F398" s="20" t="str">
        <f t="shared" si="6"/>
        <v>3 спортивный разряд</v>
      </c>
    </row>
    <row r="399" spans="1:6" x14ac:dyDescent="0.3">
      <c r="A399" s="63">
        <v>389</v>
      </c>
      <c r="B399" s="56" t="s">
        <v>1094</v>
      </c>
      <c r="C399" s="30" t="s">
        <v>880</v>
      </c>
      <c r="D399" s="77">
        <v>53.5</v>
      </c>
      <c r="E399" s="68" t="s">
        <v>1079</v>
      </c>
      <c r="F399" s="20" t="str">
        <f t="shared" si="6"/>
        <v>3 спортивный разряд</v>
      </c>
    </row>
    <row r="400" spans="1:6" x14ac:dyDescent="0.3">
      <c r="A400" s="63">
        <v>390</v>
      </c>
      <c r="B400" s="56" t="s">
        <v>825</v>
      </c>
      <c r="C400" s="30" t="s">
        <v>276</v>
      </c>
      <c r="D400" s="77">
        <v>53.5</v>
      </c>
      <c r="E400" s="68" t="s">
        <v>1079</v>
      </c>
      <c r="F400" s="20" t="str">
        <f t="shared" si="6"/>
        <v>3 спортивный разряд</v>
      </c>
    </row>
    <row r="401" spans="1:6" x14ac:dyDescent="0.3">
      <c r="A401" s="63">
        <v>391</v>
      </c>
      <c r="B401" s="56" t="s">
        <v>665</v>
      </c>
      <c r="C401" s="30" t="s">
        <v>199</v>
      </c>
      <c r="D401" s="77">
        <v>53.51</v>
      </c>
      <c r="E401" s="68" t="s">
        <v>1147</v>
      </c>
      <c r="F401" s="20" t="str">
        <f t="shared" si="6"/>
        <v>3 спортивный разряд</v>
      </c>
    </row>
    <row r="402" spans="1:6" x14ac:dyDescent="0.3">
      <c r="A402" s="63">
        <v>392</v>
      </c>
      <c r="B402" s="56" t="s">
        <v>839</v>
      </c>
      <c r="C402" s="30" t="s">
        <v>605</v>
      </c>
      <c r="D402" s="77">
        <v>53.59</v>
      </c>
      <c r="E402" s="68" t="s">
        <v>527</v>
      </c>
      <c r="F402" s="20" t="str">
        <f t="shared" si="6"/>
        <v>3 спортивный разряд</v>
      </c>
    </row>
    <row r="403" spans="1:6" x14ac:dyDescent="0.3">
      <c r="A403" s="63">
        <v>393</v>
      </c>
      <c r="B403" s="56" t="s">
        <v>906</v>
      </c>
      <c r="C403" s="30" t="s">
        <v>24</v>
      </c>
      <c r="D403" s="77">
        <v>53.64</v>
      </c>
      <c r="E403" s="68" t="s">
        <v>922</v>
      </c>
      <c r="F403" s="20" t="str">
        <f t="shared" si="6"/>
        <v>3 спортивный разряд</v>
      </c>
    </row>
    <row r="404" spans="1:6" x14ac:dyDescent="0.3">
      <c r="A404" s="63">
        <v>394</v>
      </c>
      <c r="B404" s="56" t="s">
        <v>973</v>
      </c>
      <c r="C404" s="30" t="s">
        <v>24</v>
      </c>
      <c r="D404" s="77">
        <v>53.7</v>
      </c>
      <c r="E404" s="68" t="s">
        <v>1107</v>
      </c>
      <c r="F404" s="20" t="str">
        <f t="shared" si="6"/>
        <v>3 спортивный разряд</v>
      </c>
    </row>
    <row r="405" spans="1:6" x14ac:dyDescent="0.3">
      <c r="A405" s="63">
        <v>395</v>
      </c>
      <c r="B405" s="56" t="s">
        <v>206</v>
      </c>
      <c r="C405" s="30" t="s">
        <v>199</v>
      </c>
      <c r="D405" s="77">
        <v>53.75</v>
      </c>
      <c r="E405" s="68" t="s">
        <v>517</v>
      </c>
      <c r="F405" s="20" t="str">
        <f t="shared" si="6"/>
        <v>3 спортивный разряд</v>
      </c>
    </row>
    <row r="406" spans="1:6" x14ac:dyDescent="0.3">
      <c r="A406" s="63">
        <v>396</v>
      </c>
      <c r="B406" s="56" t="s">
        <v>1080</v>
      </c>
      <c r="C406" s="30" t="s">
        <v>36</v>
      </c>
      <c r="D406" s="77">
        <v>53.83</v>
      </c>
      <c r="E406" s="68" t="s">
        <v>1079</v>
      </c>
      <c r="F406" s="20" t="str">
        <f t="shared" si="6"/>
        <v>3 спортивный разряд</v>
      </c>
    </row>
    <row r="407" spans="1:6" x14ac:dyDescent="0.3">
      <c r="A407" s="63">
        <v>397</v>
      </c>
      <c r="B407" s="56" t="s">
        <v>723</v>
      </c>
      <c r="C407" s="30" t="s">
        <v>276</v>
      </c>
      <c r="D407" s="77">
        <v>53.83</v>
      </c>
      <c r="E407" s="68" t="s">
        <v>1079</v>
      </c>
      <c r="F407" s="20" t="str">
        <f t="shared" si="6"/>
        <v>3 спортивный разряд</v>
      </c>
    </row>
    <row r="408" spans="1:6" x14ac:dyDescent="0.3">
      <c r="A408" s="63">
        <v>398</v>
      </c>
      <c r="B408" s="56" t="s">
        <v>957</v>
      </c>
      <c r="C408" s="30" t="s">
        <v>31</v>
      </c>
      <c r="D408" s="77">
        <v>53.84</v>
      </c>
      <c r="E408" s="68" t="s">
        <v>922</v>
      </c>
      <c r="F408" s="20" t="str">
        <f t="shared" si="6"/>
        <v>3 спортивный разряд</v>
      </c>
    </row>
    <row r="409" spans="1:6" x14ac:dyDescent="0.3">
      <c r="A409" s="63">
        <v>399</v>
      </c>
      <c r="B409" s="56" t="s">
        <v>808</v>
      </c>
      <c r="C409" s="30" t="s">
        <v>38</v>
      </c>
      <c r="D409" s="77">
        <v>53.87</v>
      </c>
      <c r="E409" s="68" t="s">
        <v>749</v>
      </c>
      <c r="F409" s="20" t="str">
        <f t="shared" si="6"/>
        <v>3 спортивный разряд</v>
      </c>
    </row>
    <row r="410" spans="1:6" x14ac:dyDescent="0.3">
      <c r="A410" s="63">
        <v>400</v>
      </c>
      <c r="B410" s="56" t="s">
        <v>657</v>
      </c>
      <c r="C410" s="30" t="s">
        <v>1125</v>
      </c>
      <c r="D410" s="77">
        <v>53.87</v>
      </c>
      <c r="E410" s="68" t="s">
        <v>877</v>
      </c>
      <c r="F410" s="20" t="str">
        <f t="shared" si="6"/>
        <v>3 спортивный разряд</v>
      </c>
    </row>
    <row r="411" spans="1:6" x14ac:dyDescent="0.3">
      <c r="A411" s="63">
        <v>401</v>
      </c>
      <c r="B411" s="56" t="s">
        <v>1037</v>
      </c>
      <c r="C411" s="30" t="s">
        <v>199</v>
      </c>
      <c r="D411" s="77">
        <v>53.88</v>
      </c>
      <c r="E411" s="68" t="s">
        <v>517</v>
      </c>
      <c r="F411" s="20" t="str">
        <f t="shared" si="6"/>
        <v>3 спортивный разряд</v>
      </c>
    </row>
    <row r="412" spans="1:6" x14ac:dyDescent="0.3">
      <c r="A412" s="63">
        <v>402</v>
      </c>
      <c r="B412" s="56" t="s">
        <v>1053</v>
      </c>
      <c r="C412" s="30" t="s">
        <v>1125</v>
      </c>
      <c r="D412" s="77">
        <v>53.93</v>
      </c>
      <c r="E412" s="68" t="s">
        <v>517</v>
      </c>
      <c r="F412" s="20" t="str">
        <f t="shared" si="6"/>
        <v>3 спортивный разряд</v>
      </c>
    </row>
    <row r="413" spans="1:6" x14ac:dyDescent="0.3">
      <c r="A413" s="63">
        <v>403</v>
      </c>
      <c r="B413" s="56" t="s">
        <v>608</v>
      </c>
      <c r="C413" s="30" t="s">
        <v>274</v>
      </c>
      <c r="D413" s="77">
        <v>53.98</v>
      </c>
      <c r="E413" s="68" t="s">
        <v>1147</v>
      </c>
      <c r="F413" s="20" t="str">
        <f t="shared" si="6"/>
        <v>3 спортивный разряд</v>
      </c>
    </row>
    <row r="414" spans="1:6" x14ac:dyDescent="0.3">
      <c r="A414" s="63">
        <v>404</v>
      </c>
      <c r="B414" s="56" t="s">
        <v>804</v>
      </c>
      <c r="C414" s="30" t="s">
        <v>276</v>
      </c>
      <c r="D414" s="77">
        <v>54</v>
      </c>
      <c r="E414" s="68" t="s">
        <v>749</v>
      </c>
      <c r="F414" s="20" t="str">
        <f t="shared" si="6"/>
        <v>3 спортивный разряд</v>
      </c>
    </row>
    <row r="415" spans="1:6" x14ac:dyDescent="0.3">
      <c r="A415" s="63">
        <v>405</v>
      </c>
      <c r="B415" s="56" t="s">
        <v>658</v>
      </c>
      <c r="C415" s="30" t="s">
        <v>1125</v>
      </c>
      <c r="D415" s="77">
        <v>54.06</v>
      </c>
      <c r="E415" s="68" t="s">
        <v>877</v>
      </c>
      <c r="F415" s="20" t="str">
        <f t="shared" si="6"/>
        <v>3 спортивный разряд</v>
      </c>
    </row>
    <row r="416" spans="1:6" x14ac:dyDescent="0.3">
      <c r="A416" s="63">
        <v>406</v>
      </c>
      <c r="B416" s="56" t="s">
        <v>840</v>
      </c>
      <c r="C416" s="30" t="s">
        <v>274</v>
      </c>
      <c r="D416" s="77">
        <v>54.13</v>
      </c>
      <c r="E416" s="68" t="s">
        <v>527</v>
      </c>
      <c r="F416" s="20" t="str">
        <f t="shared" si="6"/>
        <v>3 спортивный разряд</v>
      </c>
    </row>
    <row r="417" spans="1:6" x14ac:dyDescent="0.3">
      <c r="A417" s="63">
        <v>407</v>
      </c>
      <c r="B417" s="56" t="s">
        <v>502</v>
      </c>
      <c r="C417" s="30" t="s">
        <v>38</v>
      </c>
      <c r="D417" s="77">
        <v>54.18</v>
      </c>
      <c r="E417" s="68" t="s">
        <v>519</v>
      </c>
      <c r="F417" s="20" t="str">
        <f t="shared" si="6"/>
        <v>3 спортивный разряд</v>
      </c>
    </row>
    <row r="418" spans="1:6" x14ac:dyDescent="0.3">
      <c r="A418" s="63">
        <v>408</v>
      </c>
      <c r="B418" s="56" t="s">
        <v>889</v>
      </c>
      <c r="C418" s="30" t="s">
        <v>880</v>
      </c>
      <c r="D418" s="77">
        <v>54.22</v>
      </c>
      <c r="E418" s="68" t="s">
        <v>888</v>
      </c>
      <c r="F418" s="20" t="str">
        <f t="shared" si="6"/>
        <v>3 спортивный разряд</v>
      </c>
    </row>
    <row r="419" spans="1:6" x14ac:dyDescent="0.3">
      <c r="A419" s="63">
        <v>409</v>
      </c>
      <c r="B419" s="56" t="s">
        <v>209</v>
      </c>
      <c r="C419" s="30" t="s">
        <v>70</v>
      </c>
      <c r="D419" s="77">
        <v>54.3</v>
      </c>
      <c r="E419" s="68" t="s">
        <v>599</v>
      </c>
      <c r="F419" s="20" t="str">
        <f t="shared" si="6"/>
        <v>3 спортивный разряд</v>
      </c>
    </row>
    <row r="420" spans="1:6" x14ac:dyDescent="0.3">
      <c r="A420" s="63">
        <v>410</v>
      </c>
      <c r="B420" s="56" t="s">
        <v>1047</v>
      </c>
      <c r="C420" s="30" t="s">
        <v>1126</v>
      </c>
      <c r="D420" s="77">
        <v>54.3</v>
      </c>
      <c r="E420" s="68" t="s">
        <v>517</v>
      </c>
      <c r="F420" s="20" t="str">
        <f t="shared" si="6"/>
        <v>3 спортивный разряд</v>
      </c>
    </row>
    <row r="421" spans="1:6" x14ac:dyDescent="0.3">
      <c r="A421" s="63">
        <v>411</v>
      </c>
      <c r="B421" s="56" t="s">
        <v>968</v>
      </c>
      <c r="C421" s="30" t="s">
        <v>24</v>
      </c>
      <c r="D421" s="77">
        <v>54.35</v>
      </c>
      <c r="E421" s="68" t="s">
        <v>1107</v>
      </c>
      <c r="F421" s="20" t="str">
        <f t="shared" si="6"/>
        <v>3 спортивный разряд</v>
      </c>
    </row>
    <row r="422" spans="1:6" x14ac:dyDescent="0.3">
      <c r="A422" s="63">
        <v>412</v>
      </c>
      <c r="B422" s="56" t="s">
        <v>1051</v>
      </c>
      <c r="C422" s="30" t="s">
        <v>1126</v>
      </c>
      <c r="D422" s="77">
        <v>54.46</v>
      </c>
      <c r="E422" s="68" t="s">
        <v>517</v>
      </c>
      <c r="F422" s="20" t="str">
        <f t="shared" si="6"/>
        <v>3 спортивный разряд</v>
      </c>
    </row>
    <row r="423" spans="1:6" x14ac:dyDescent="0.3">
      <c r="A423" s="63">
        <v>413</v>
      </c>
      <c r="B423" s="56" t="s">
        <v>1049</v>
      </c>
      <c r="C423" s="30" t="s">
        <v>1127</v>
      </c>
      <c r="D423" s="77">
        <v>54.48</v>
      </c>
      <c r="E423" s="68" t="s">
        <v>517</v>
      </c>
      <c r="F423" s="20" t="str">
        <f t="shared" si="6"/>
        <v>3 спортивный разряд</v>
      </c>
    </row>
    <row r="424" spans="1:6" x14ac:dyDescent="0.3">
      <c r="A424" s="63">
        <v>414</v>
      </c>
      <c r="B424" s="56" t="s">
        <v>892</v>
      </c>
      <c r="C424" s="30" t="s">
        <v>880</v>
      </c>
      <c r="D424" s="77">
        <v>54.55</v>
      </c>
      <c r="E424" s="68" t="s">
        <v>1079</v>
      </c>
      <c r="F424" s="20" t="str">
        <f t="shared" si="6"/>
        <v>3 спортивный разряд</v>
      </c>
    </row>
    <row r="425" spans="1:6" x14ac:dyDescent="0.3">
      <c r="A425" s="63">
        <v>415</v>
      </c>
      <c r="B425" s="56" t="s">
        <v>844</v>
      </c>
      <c r="C425" s="30" t="s">
        <v>274</v>
      </c>
      <c r="D425" s="77">
        <v>54.66</v>
      </c>
      <c r="E425" s="68" t="s">
        <v>527</v>
      </c>
      <c r="F425" s="20" t="str">
        <f t="shared" si="6"/>
        <v>3 спортивный разряд</v>
      </c>
    </row>
    <row r="426" spans="1:6" x14ac:dyDescent="0.3">
      <c r="A426" s="63">
        <v>416</v>
      </c>
      <c r="B426" s="56" t="s">
        <v>1041</v>
      </c>
      <c r="C426" s="30" t="s">
        <v>1126</v>
      </c>
      <c r="D426" s="77">
        <v>54.69</v>
      </c>
      <c r="E426" s="68" t="s">
        <v>877</v>
      </c>
      <c r="F426" s="20" t="str">
        <f t="shared" si="6"/>
        <v>3 спортивный разряд</v>
      </c>
    </row>
    <row r="427" spans="1:6" x14ac:dyDescent="0.3">
      <c r="A427" s="63">
        <v>417</v>
      </c>
      <c r="B427" s="56" t="s">
        <v>1148</v>
      </c>
      <c r="C427" s="30" t="s">
        <v>274</v>
      </c>
      <c r="D427" s="77">
        <v>54.69</v>
      </c>
      <c r="E427" s="68" t="s">
        <v>1147</v>
      </c>
      <c r="F427" s="20" t="str">
        <f t="shared" si="6"/>
        <v>3 спортивный разряд</v>
      </c>
    </row>
    <row r="428" spans="1:6" x14ac:dyDescent="0.3">
      <c r="A428" s="63">
        <v>418</v>
      </c>
      <c r="B428" s="56" t="s">
        <v>664</v>
      </c>
      <c r="C428" s="30" t="s">
        <v>1126</v>
      </c>
      <c r="D428" s="77">
        <v>54.7</v>
      </c>
      <c r="E428" s="68" t="s">
        <v>877</v>
      </c>
      <c r="F428" s="20" t="str">
        <f t="shared" si="6"/>
        <v>3 спортивный разряд</v>
      </c>
    </row>
    <row r="429" spans="1:6" x14ac:dyDescent="0.3">
      <c r="A429" s="63">
        <v>419</v>
      </c>
      <c r="B429" s="56" t="s">
        <v>724</v>
      </c>
      <c r="C429" s="30" t="s">
        <v>725</v>
      </c>
      <c r="D429" s="77">
        <v>54.71</v>
      </c>
      <c r="E429" s="68" t="s">
        <v>1079</v>
      </c>
      <c r="F429" s="20" t="str">
        <f t="shared" si="6"/>
        <v>3 спортивный разряд</v>
      </c>
    </row>
    <row r="430" spans="1:6" x14ac:dyDescent="0.3">
      <c r="A430" s="63">
        <v>420</v>
      </c>
      <c r="B430" s="56" t="s">
        <v>813</v>
      </c>
      <c r="C430" s="30" t="s">
        <v>276</v>
      </c>
      <c r="D430" s="77">
        <v>54.78</v>
      </c>
      <c r="E430" s="68" t="s">
        <v>749</v>
      </c>
      <c r="F430" s="20" t="str">
        <f t="shared" si="6"/>
        <v>3 спортивный разряд</v>
      </c>
    </row>
    <row r="431" spans="1:6" x14ac:dyDescent="0.3">
      <c r="A431" s="63">
        <v>421</v>
      </c>
      <c r="B431" s="56" t="s">
        <v>603</v>
      </c>
      <c r="C431" s="30" t="s">
        <v>274</v>
      </c>
      <c r="D431" s="77">
        <v>54.79</v>
      </c>
      <c r="E431" s="68" t="s">
        <v>527</v>
      </c>
      <c r="F431" s="20" t="str">
        <f t="shared" si="6"/>
        <v>3 спортивный разряд</v>
      </c>
    </row>
    <row r="432" spans="1:6" x14ac:dyDescent="0.3">
      <c r="A432" s="63">
        <v>422</v>
      </c>
      <c r="B432" s="56" t="s">
        <v>812</v>
      </c>
      <c r="C432" s="30" t="s">
        <v>791</v>
      </c>
      <c r="D432" s="77">
        <v>54.85</v>
      </c>
      <c r="E432" s="68" t="s">
        <v>749</v>
      </c>
      <c r="F432" s="20" t="str">
        <f t="shared" si="6"/>
        <v>3 спортивный разряд</v>
      </c>
    </row>
    <row r="433" spans="1:6" x14ac:dyDescent="0.3">
      <c r="A433" s="63">
        <v>423</v>
      </c>
      <c r="B433" s="56" t="s">
        <v>969</v>
      </c>
      <c r="C433" s="30" t="s">
        <v>31</v>
      </c>
      <c r="D433" s="77">
        <v>54.98</v>
      </c>
      <c r="E433" s="68" t="s">
        <v>1107</v>
      </c>
      <c r="F433" s="20" t="str">
        <f t="shared" si="6"/>
        <v>3 спортивный разряд</v>
      </c>
    </row>
    <row r="434" spans="1:6" x14ac:dyDescent="0.3">
      <c r="A434" s="63">
        <v>424</v>
      </c>
      <c r="B434" s="56" t="s">
        <v>726</v>
      </c>
      <c r="C434" s="30" t="s">
        <v>276</v>
      </c>
      <c r="D434" s="77">
        <v>55</v>
      </c>
      <c r="E434" s="68" t="s">
        <v>1079</v>
      </c>
      <c r="F434" s="20" t="str">
        <f t="shared" si="6"/>
        <v>3 спортивный разряд</v>
      </c>
    </row>
    <row r="435" spans="1:6" x14ac:dyDescent="0.3">
      <c r="A435" s="63">
        <v>425</v>
      </c>
      <c r="B435" s="56" t="s">
        <v>1039</v>
      </c>
      <c r="C435" s="30" t="s">
        <v>1126</v>
      </c>
      <c r="D435" s="77">
        <v>55.12</v>
      </c>
      <c r="E435" s="68" t="s">
        <v>877</v>
      </c>
      <c r="F435" s="20" t="str">
        <f t="shared" si="6"/>
        <v>3 спортивный разряд</v>
      </c>
    </row>
    <row r="436" spans="1:6" x14ac:dyDescent="0.3">
      <c r="A436" s="63">
        <v>426</v>
      </c>
      <c r="B436" s="56" t="s">
        <v>876</v>
      </c>
      <c r="C436" s="30" t="s">
        <v>1127</v>
      </c>
      <c r="D436" s="77">
        <v>55.14</v>
      </c>
      <c r="E436" s="68" t="s">
        <v>877</v>
      </c>
      <c r="F436" s="20" t="str">
        <f t="shared" si="6"/>
        <v>3 спортивный разряд</v>
      </c>
    </row>
    <row r="437" spans="1:6" x14ac:dyDescent="0.3">
      <c r="A437" s="63">
        <v>427</v>
      </c>
      <c r="B437" s="56" t="s">
        <v>669</v>
      </c>
      <c r="C437" s="30" t="s">
        <v>1127</v>
      </c>
      <c r="D437" s="77">
        <v>55.15</v>
      </c>
      <c r="E437" s="68" t="s">
        <v>877</v>
      </c>
      <c r="F437" s="20" t="str">
        <f t="shared" si="6"/>
        <v>3 спортивный разряд</v>
      </c>
    </row>
    <row r="438" spans="1:6" x14ac:dyDescent="0.3">
      <c r="A438" s="63">
        <v>428</v>
      </c>
      <c r="B438" s="56" t="s">
        <v>719</v>
      </c>
      <c r="C438" s="30" t="s">
        <v>276</v>
      </c>
      <c r="D438" s="77">
        <v>55.18</v>
      </c>
      <c r="E438" s="68" t="s">
        <v>1079</v>
      </c>
      <c r="F438" s="20" t="str">
        <f t="shared" si="6"/>
        <v>3 спортивный разряд</v>
      </c>
    </row>
    <row r="439" spans="1:6" x14ac:dyDescent="0.3">
      <c r="A439" s="63">
        <v>429</v>
      </c>
      <c r="B439" s="56" t="s">
        <v>678</v>
      </c>
      <c r="C439" s="30" t="s">
        <v>1126</v>
      </c>
      <c r="D439" s="77">
        <v>55.21</v>
      </c>
      <c r="E439" s="68" t="s">
        <v>877</v>
      </c>
      <c r="F439" s="20" t="str">
        <f t="shared" si="6"/>
        <v>3 спортивный разряд</v>
      </c>
    </row>
    <row r="440" spans="1:6" x14ac:dyDescent="0.3">
      <c r="A440" s="63">
        <v>430</v>
      </c>
      <c r="B440" s="56" t="s">
        <v>810</v>
      </c>
      <c r="C440" s="30" t="s">
        <v>276</v>
      </c>
      <c r="D440" s="77">
        <v>55.23</v>
      </c>
      <c r="E440" s="68" t="s">
        <v>749</v>
      </c>
      <c r="F440" s="20" t="str">
        <f t="shared" si="6"/>
        <v>3 спортивный разряд</v>
      </c>
    </row>
    <row r="441" spans="1:6" x14ac:dyDescent="0.3">
      <c r="A441" s="63">
        <v>431</v>
      </c>
      <c r="B441" s="56" t="s">
        <v>684</v>
      </c>
      <c r="C441" s="30" t="s">
        <v>1126</v>
      </c>
      <c r="D441" s="77">
        <v>55.47</v>
      </c>
      <c r="E441" s="68" t="s">
        <v>517</v>
      </c>
      <c r="F441" s="20" t="str">
        <f t="shared" si="6"/>
        <v>3 спортивный разряд</v>
      </c>
    </row>
    <row r="442" spans="1:6" x14ac:dyDescent="0.3">
      <c r="A442" s="63">
        <v>432</v>
      </c>
      <c r="B442" s="56" t="s">
        <v>672</v>
      </c>
      <c r="C442" s="30" t="s">
        <v>1126</v>
      </c>
      <c r="D442" s="77">
        <v>55.48</v>
      </c>
      <c r="E442" s="68" t="s">
        <v>1147</v>
      </c>
      <c r="F442" s="20" t="str">
        <f t="shared" si="6"/>
        <v>3 спортивный разряд</v>
      </c>
    </row>
    <row r="443" spans="1:6" x14ac:dyDescent="0.3">
      <c r="A443" s="63">
        <v>433</v>
      </c>
      <c r="B443" s="56" t="s">
        <v>1119</v>
      </c>
      <c r="C443" s="30" t="s">
        <v>1082</v>
      </c>
      <c r="D443" s="77">
        <v>55.5</v>
      </c>
      <c r="E443" s="68" t="s">
        <v>1107</v>
      </c>
      <c r="F443" s="20" t="str">
        <f t="shared" si="6"/>
        <v>3 спортивный разряд</v>
      </c>
    </row>
    <row r="444" spans="1:6" x14ac:dyDescent="0.3">
      <c r="A444" s="63">
        <v>434</v>
      </c>
      <c r="B444" s="56" t="s">
        <v>720</v>
      </c>
      <c r="C444" s="30" t="s">
        <v>38</v>
      </c>
      <c r="D444" s="77">
        <v>55.52</v>
      </c>
      <c r="E444" s="68" t="s">
        <v>1079</v>
      </c>
      <c r="F444" s="20" t="str">
        <f t="shared" si="6"/>
        <v>3 спортивный разряд</v>
      </c>
    </row>
    <row r="445" spans="1:6" x14ac:dyDescent="0.3">
      <c r="A445" s="63">
        <v>435</v>
      </c>
      <c r="B445" s="56" t="s">
        <v>419</v>
      </c>
      <c r="C445" s="30" t="s">
        <v>199</v>
      </c>
      <c r="D445" s="77">
        <v>55.53</v>
      </c>
      <c r="E445" s="68" t="s">
        <v>517</v>
      </c>
      <c r="F445" s="20" t="str">
        <f t="shared" si="6"/>
        <v>3 спортивный разряд</v>
      </c>
    </row>
    <row r="446" spans="1:6" x14ac:dyDescent="0.3">
      <c r="A446" s="63">
        <v>436</v>
      </c>
      <c r="B446" s="56" t="s">
        <v>1149</v>
      </c>
      <c r="C446" s="30" t="s">
        <v>605</v>
      </c>
      <c r="D446" s="77">
        <v>55.71</v>
      </c>
      <c r="E446" s="68" t="s">
        <v>1147</v>
      </c>
      <c r="F446" s="20" t="str">
        <f t="shared" si="6"/>
        <v>1 юношеский разряд</v>
      </c>
    </row>
    <row r="447" spans="1:6" x14ac:dyDescent="0.3">
      <c r="A447" s="63">
        <v>437</v>
      </c>
      <c r="B447" s="56" t="s">
        <v>670</v>
      </c>
      <c r="C447" s="30" t="s">
        <v>1126</v>
      </c>
      <c r="D447" s="77">
        <v>55.72</v>
      </c>
      <c r="E447" s="68" t="s">
        <v>517</v>
      </c>
      <c r="F447" s="20" t="str">
        <f t="shared" si="6"/>
        <v>1 юношеский разряд</v>
      </c>
    </row>
    <row r="448" spans="1:6" x14ac:dyDescent="0.3">
      <c r="A448" s="63">
        <v>438</v>
      </c>
      <c r="B448" s="56" t="s">
        <v>1050</v>
      </c>
      <c r="C448" s="30" t="s">
        <v>1125</v>
      </c>
      <c r="D448" s="77">
        <v>55.75</v>
      </c>
      <c r="E448" s="68" t="s">
        <v>517</v>
      </c>
      <c r="F448" s="20" t="str">
        <f t="shared" si="6"/>
        <v>1 юношеский разряд</v>
      </c>
    </row>
    <row r="449" spans="1:6" x14ac:dyDescent="0.3">
      <c r="A449" s="63">
        <v>439</v>
      </c>
      <c r="B449" s="56" t="s">
        <v>681</v>
      </c>
      <c r="C449" s="30" t="s">
        <v>1126</v>
      </c>
      <c r="D449" s="77">
        <v>55.77</v>
      </c>
      <c r="E449" s="68" t="s">
        <v>877</v>
      </c>
      <c r="F449" s="20" t="str">
        <f t="shared" si="6"/>
        <v>1 юношеский разряд</v>
      </c>
    </row>
    <row r="450" spans="1:6" x14ac:dyDescent="0.3">
      <c r="A450" s="63">
        <v>440</v>
      </c>
      <c r="B450" s="56" t="s">
        <v>1120</v>
      </c>
      <c r="C450" s="30" t="s">
        <v>1082</v>
      </c>
      <c r="D450" s="77">
        <v>55.79</v>
      </c>
      <c r="E450" s="68" t="s">
        <v>1107</v>
      </c>
      <c r="F450" s="20" t="str">
        <f t="shared" si="6"/>
        <v>1 юношеский разряд</v>
      </c>
    </row>
    <row r="451" spans="1:6" x14ac:dyDescent="0.3">
      <c r="A451" s="63">
        <v>441</v>
      </c>
      <c r="B451" s="56" t="s">
        <v>845</v>
      </c>
      <c r="C451" s="30" t="s">
        <v>274</v>
      </c>
      <c r="D451" s="77">
        <v>55.9</v>
      </c>
      <c r="E451" s="68" t="s">
        <v>527</v>
      </c>
      <c r="F451" s="20" t="str">
        <f t="shared" si="6"/>
        <v>1 юношеский разряд</v>
      </c>
    </row>
    <row r="452" spans="1:6" x14ac:dyDescent="0.3">
      <c r="A452" s="63">
        <v>442</v>
      </c>
      <c r="B452" s="56" t="s">
        <v>581</v>
      </c>
      <c r="C452" s="30" t="s">
        <v>80</v>
      </c>
      <c r="D452" s="77">
        <v>56.02</v>
      </c>
      <c r="E452" s="68" t="s">
        <v>527</v>
      </c>
      <c r="F452" s="20" t="str">
        <f t="shared" si="6"/>
        <v>1 юношеский разряд</v>
      </c>
    </row>
    <row r="453" spans="1:6" x14ac:dyDescent="0.3">
      <c r="A453" s="63">
        <v>443</v>
      </c>
      <c r="B453" s="56" t="s">
        <v>871</v>
      </c>
      <c r="C453" s="30" t="s">
        <v>1127</v>
      </c>
      <c r="D453" s="77">
        <v>56.05</v>
      </c>
      <c r="E453" s="68" t="s">
        <v>877</v>
      </c>
      <c r="F453" s="20" t="str">
        <f t="shared" si="6"/>
        <v>1 юношеский разряд</v>
      </c>
    </row>
    <row r="454" spans="1:6" x14ac:dyDescent="0.3">
      <c r="A454" s="63">
        <v>444</v>
      </c>
      <c r="B454" s="56" t="s">
        <v>614</v>
      </c>
      <c r="C454" s="30" t="s">
        <v>274</v>
      </c>
      <c r="D454" s="77">
        <v>56.07</v>
      </c>
      <c r="E454" s="68" t="s">
        <v>527</v>
      </c>
      <c r="F454" s="20" t="str">
        <f t="shared" si="6"/>
        <v>1 юношеский разряд</v>
      </c>
    </row>
    <row r="455" spans="1:6" x14ac:dyDescent="0.3">
      <c r="A455" s="63">
        <v>445</v>
      </c>
      <c r="B455" s="56" t="s">
        <v>423</v>
      </c>
      <c r="C455" s="30" t="s">
        <v>36</v>
      </c>
      <c r="D455" s="77">
        <v>56.07</v>
      </c>
      <c r="E455" s="68" t="s">
        <v>1079</v>
      </c>
      <c r="F455" s="20" t="str">
        <f t="shared" si="6"/>
        <v>1 юношеский разряд</v>
      </c>
    </row>
    <row r="456" spans="1:6" x14ac:dyDescent="0.3">
      <c r="A456" s="63">
        <v>446</v>
      </c>
      <c r="B456" s="56" t="s">
        <v>873</v>
      </c>
      <c r="C456" s="30" t="s">
        <v>1127</v>
      </c>
      <c r="D456" s="77">
        <v>56.08</v>
      </c>
      <c r="E456" s="68" t="s">
        <v>877</v>
      </c>
      <c r="F456" s="20" t="str">
        <f t="shared" si="6"/>
        <v>1 юношеский разряд</v>
      </c>
    </row>
    <row r="457" spans="1:6" x14ac:dyDescent="0.3">
      <c r="A457" s="63">
        <v>447</v>
      </c>
      <c r="B457" s="56" t="s">
        <v>675</v>
      </c>
      <c r="C457" s="30" t="s">
        <v>1126</v>
      </c>
      <c r="D457" s="77">
        <v>56.09</v>
      </c>
      <c r="E457" s="68" t="s">
        <v>877</v>
      </c>
      <c r="F457" s="20" t="str">
        <f t="shared" si="6"/>
        <v>1 юношеский разряд</v>
      </c>
    </row>
    <row r="458" spans="1:6" x14ac:dyDescent="0.3">
      <c r="A458" s="63">
        <v>448</v>
      </c>
      <c r="B458" s="56" t="s">
        <v>846</v>
      </c>
      <c r="C458" s="30" t="s">
        <v>605</v>
      </c>
      <c r="D458" s="77">
        <v>56.1</v>
      </c>
      <c r="E458" s="68" t="s">
        <v>527</v>
      </c>
      <c r="F458" s="20" t="str">
        <f t="shared" si="6"/>
        <v>1 юношеский разряд</v>
      </c>
    </row>
    <row r="459" spans="1:6" x14ac:dyDescent="0.3">
      <c r="A459" s="63">
        <v>449</v>
      </c>
      <c r="B459" s="56" t="s">
        <v>604</v>
      </c>
      <c r="C459" s="30" t="s">
        <v>605</v>
      </c>
      <c r="D459" s="77">
        <v>56.11</v>
      </c>
      <c r="E459" s="68" t="s">
        <v>1147</v>
      </c>
      <c r="F459" s="20" t="str">
        <f t="shared" si="6"/>
        <v>1 юношеский разряд</v>
      </c>
    </row>
    <row r="460" spans="1:6" x14ac:dyDescent="0.3">
      <c r="A460" s="63">
        <v>450</v>
      </c>
      <c r="B460" s="56" t="s">
        <v>609</v>
      </c>
      <c r="C460" s="30" t="s">
        <v>605</v>
      </c>
      <c r="D460" s="77">
        <v>56.15</v>
      </c>
      <c r="E460" s="68" t="s">
        <v>527</v>
      </c>
      <c r="F460" s="20" t="str">
        <f t="shared" ref="F460:F522" si="7">IF(D460&lt;=41.1,"МСМК",IF(D460&lt;=43.2,"МС",IF(D460&lt;=45.7,"кандидат в мастера спорта",IF(D460&lt;=49.7,"1 спортивный разряд",IF(D460&lt;=52.2,"2 спортивный разряд",IF(D460&lt;=55.7,"3 спортивный разряд",IF(D460&lt;=63.5,"1 юношеский разряд",IF(D460&lt;=67,"2 юношеский разряд",IF(D460&lt;=70,"3 юношеский разряд","")))))))))</f>
        <v>1 юношеский разряд</v>
      </c>
    </row>
    <row r="461" spans="1:6" x14ac:dyDescent="0.3">
      <c r="A461" s="63">
        <v>451</v>
      </c>
      <c r="B461" s="56" t="s">
        <v>1096</v>
      </c>
      <c r="C461" s="30" t="s">
        <v>58</v>
      </c>
      <c r="D461" s="77">
        <v>56.19</v>
      </c>
      <c r="E461" s="68" t="s">
        <v>1079</v>
      </c>
      <c r="F461" s="20" t="str">
        <f t="shared" si="7"/>
        <v>1 юношеский разряд</v>
      </c>
    </row>
    <row r="462" spans="1:6" x14ac:dyDescent="0.3">
      <c r="A462" s="63">
        <v>452</v>
      </c>
      <c r="B462" s="56" t="s">
        <v>965</v>
      </c>
      <c r="C462" s="30" t="s">
        <v>31</v>
      </c>
      <c r="D462" s="77">
        <v>56.3</v>
      </c>
      <c r="E462" s="68" t="s">
        <v>1107</v>
      </c>
      <c r="F462" s="20" t="str">
        <f t="shared" si="7"/>
        <v>1 юношеский разряд</v>
      </c>
    </row>
    <row r="463" spans="1:6" x14ac:dyDescent="0.3">
      <c r="A463" s="63">
        <v>453</v>
      </c>
      <c r="B463" s="56" t="s">
        <v>909</v>
      </c>
      <c r="C463" s="30" t="s">
        <v>31</v>
      </c>
      <c r="D463" s="77">
        <v>56.36</v>
      </c>
      <c r="E463" s="68" t="s">
        <v>922</v>
      </c>
      <c r="F463" s="20" t="str">
        <f t="shared" si="7"/>
        <v>1 юношеский разряд</v>
      </c>
    </row>
    <row r="464" spans="1:6" x14ac:dyDescent="0.3">
      <c r="A464" s="63">
        <v>454</v>
      </c>
      <c r="B464" s="56" t="s">
        <v>1042</v>
      </c>
      <c r="C464" s="30" t="s">
        <v>1126</v>
      </c>
      <c r="D464" s="77">
        <v>56.41</v>
      </c>
      <c r="E464" s="68" t="s">
        <v>877</v>
      </c>
      <c r="F464" s="20" t="str">
        <f t="shared" si="7"/>
        <v>1 юношеский разряд</v>
      </c>
    </row>
    <row r="465" spans="1:6" x14ac:dyDescent="0.3">
      <c r="A465" s="63">
        <v>455</v>
      </c>
      <c r="B465" s="56" t="s">
        <v>912</v>
      </c>
      <c r="C465" s="30" t="s">
        <v>24</v>
      </c>
      <c r="D465" s="77">
        <v>56.5</v>
      </c>
      <c r="E465" s="68" t="s">
        <v>1107</v>
      </c>
      <c r="F465" s="20" t="str">
        <f t="shared" si="7"/>
        <v>1 юношеский разряд</v>
      </c>
    </row>
    <row r="466" spans="1:6" x14ac:dyDescent="0.3">
      <c r="A466" s="63">
        <v>456</v>
      </c>
      <c r="B466" s="56" t="s">
        <v>578</v>
      </c>
      <c r="C466" s="30" t="s">
        <v>274</v>
      </c>
      <c r="D466" s="77">
        <v>56.55</v>
      </c>
      <c r="E466" s="68" t="s">
        <v>527</v>
      </c>
      <c r="F466" s="20" t="str">
        <f t="shared" si="7"/>
        <v>1 юношеский разряд</v>
      </c>
    </row>
    <row r="467" spans="1:6" x14ac:dyDescent="0.3">
      <c r="A467" s="63">
        <v>457</v>
      </c>
      <c r="B467" s="56" t="s">
        <v>911</v>
      </c>
      <c r="C467" s="30" t="s">
        <v>31</v>
      </c>
      <c r="D467" s="77">
        <v>56.55</v>
      </c>
      <c r="E467" s="68" t="s">
        <v>1107</v>
      </c>
      <c r="F467" s="20" t="str">
        <f t="shared" si="7"/>
        <v>1 юношеский разряд</v>
      </c>
    </row>
    <row r="468" spans="1:6" x14ac:dyDescent="0.3">
      <c r="A468" s="63">
        <v>458</v>
      </c>
      <c r="B468" s="56" t="s">
        <v>734</v>
      </c>
      <c r="C468" s="30" t="s">
        <v>499</v>
      </c>
      <c r="D468" s="77">
        <v>56.65</v>
      </c>
      <c r="E468" s="68" t="s">
        <v>1079</v>
      </c>
      <c r="F468" s="20" t="str">
        <f t="shared" si="7"/>
        <v>1 юношеский разряд</v>
      </c>
    </row>
    <row r="469" spans="1:6" x14ac:dyDescent="0.3">
      <c r="A469" s="63">
        <v>459</v>
      </c>
      <c r="B469" s="56" t="s">
        <v>673</v>
      </c>
      <c r="C469" s="30" t="s">
        <v>1126</v>
      </c>
      <c r="D469" s="77">
        <v>56.66</v>
      </c>
      <c r="E469" s="68" t="s">
        <v>877</v>
      </c>
      <c r="F469" s="20" t="str">
        <f t="shared" si="7"/>
        <v>1 юношеский разряд</v>
      </c>
    </row>
    <row r="470" spans="1:6" x14ac:dyDescent="0.3">
      <c r="A470" s="63">
        <v>460</v>
      </c>
      <c r="B470" s="56" t="s">
        <v>815</v>
      </c>
      <c r="C470" s="30" t="s">
        <v>40</v>
      </c>
      <c r="D470" s="77">
        <v>56.68</v>
      </c>
      <c r="E470" s="68" t="s">
        <v>749</v>
      </c>
      <c r="F470" s="20" t="str">
        <f t="shared" si="7"/>
        <v>1 юношеский разряд</v>
      </c>
    </row>
    <row r="471" spans="1:6" x14ac:dyDescent="0.3">
      <c r="A471" s="63">
        <v>461</v>
      </c>
      <c r="B471" s="56" t="s">
        <v>814</v>
      </c>
      <c r="C471" s="30" t="s">
        <v>40</v>
      </c>
      <c r="D471" s="77">
        <v>56.82</v>
      </c>
      <c r="E471" s="68" t="s">
        <v>749</v>
      </c>
      <c r="F471" s="20" t="str">
        <f t="shared" si="7"/>
        <v>1 юношеский разряд</v>
      </c>
    </row>
    <row r="472" spans="1:6" x14ac:dyDescent="0.3">
      <c r="A472" s="63">
        <v>462</v>
      </c>
      <c r="B472" s="56" t="s">
        <v>1040</v>
      </c>
      <c r="C472" s="30" t="s">
        <v>1126</v>
      </c>
      <c r="D472" s="77">
        <v>56.84</v>
      </c>
      <c r="E472" s="68" t="s">
        <v>517</v>
      </c>
      <c r="F472" s="20" t="str">
        <f t="shared" si="7"/>
        <v>1 юношеский разряд</v>
      </c>
    </row>
    <row r="473" spans="1:6" x14ac:dyDescent="0.3">
      <c r="A473" s="63">
        <v>463</v>
      </c>
      <c r="B473" s="56" t="s">
        <v>617</v>
      </c>
      <c r="C473" s="30" t="s">
        <v>44</v>
      </c>
      <c r="D473" s="77">
        <v>56.86</v>
      </c>
      <c r="E473" s="68" t="s">
        <v>1147</v>
      </c>
      <c r="F473" s="20" t="str">
        <f t="shared" si="7"/>
        <v>1 юношеский разряд</v>
      </c>
    </row>
    <row r="474" spans="1:6" x14ac:dyDescent="0.3">
      <c r="A474" s="63">
        <v>464</v>
      </c>
      <c r="B474" s="56" t="s">
        <v>1048</v>
      </c>
      <c r="C474" s="30" t="s">
        <v>1126</v>
      </c>
      <c r="D474" s="77">
        <v>56.89</v>
      </c>
      <c r="E474" s="68" t="s">
        <v>517</v>
      </c>
      <c r="F474" s="20" t="str">
        <f t="shared" si="7"/>
        <v>1 юношеский разряд</v>
      </c>
    </row>
    <row r="475" spans="1:6" x14ac:dyDescent="0.3">
      <c r="A475" s="63">
        <v>465</v>
      </c>
      <c r="B475" s="56" t="s">
        <v>1100</v>
      </c>
      <c r="C475" s="30" t="s">
        <v>543</v>
      </c>
      <c r="D475" s="77">
        <v>56.9</v>
      </c>
      <c r="E475" s="68" t="s">
        <v>1079</v>
      </c>
      <c r="F475" s="20" t="str">
        <f t="shared" si="7"/>
        <v>1 юношеский разряд</v>
      </c>
    </row>
    <row r="476" spans="1:6" x14ac:dyDescent="0.3">
      <c r="A476" s="63">
        <v>466</v>
      </c>
      <c r="B476" s="56" t="s">
        <v>683</v>
      </c>
      <c r="C476" s="30" t="s">
        <v>1126</v>
      </c>
      <c r="D476" s="77">
        <v>56.91</v>
      </c>
      <c r="E476" s="68" t="s">
        <v>1147</v>
      </c>
      <c r="F476" s="20" t="str">
        <f t="shared" si="7"/>
        <v>1 юношеский разряд</v>
      </c>
    </row>
    <row r="477" spans="1:6" x14ac:dyDescent="0.3">
      <c r="A477" s="63">
        <v>467</v>
      </c>
      <c r="B477" s="56" t="s">
        <v>816</v>
      </c>
      <c r="C477" s="30" t="s">
        <v>791</v>
      </c>
      <c r="D477" s="77">
        <v>56.95</v>
      </c>
      <c r="E477" s="68" t="s">
        <v>749</v>
      </c>
      <c r="F477" s="20" t="str">
        <f t="shared" si="7"/>
        <v>1 юношеский разряд</v>
      </c>
    </row>
    <row r="478" spans="1:6" x14ac:dyDescent="0.3">
      <c r="A478" s="63">
        <v>468</v>
      </c>
      <c r="B478" s="56" t="s">
        <v>913</v>
      </c>
      <c r="C478" s="30" t="s">
        <v>31</v>
      </c>
      <c r="D478" s="77">
        <v>57.12</v>
      </c>
      <c r="E478" s="68" t="s">
        <v>1107</v>
      </c>
      <c r="F478" s="20" t="str">
        <f t="shared" si="7"/>
        <v>1 юношеский разряд</v>
      </c>
    </row>
    <row r="479" spans="1:6" x14ac:dyDescent="0.3">
      <c r="A479" s="63">
        <v>469</v>
      </c>
      <c r="B479" s="56" t="s">
        <v>817</v>
      </c>
      <c r="C479" s="30" t="s">
        <v>40</v>
      </c>
      <c r="D479" s="77">
        <v>57.17</v>
      </c>
      <c r="E479" s="68" t="s">
        <v>749</v>
      </c>
      <c r="F479" s="20" t="str">
        <f t="shared" si="7"/>
        <v>1 юношеский разряд</v>
      </c>
    </row>
    <row r="480" spans="1:6" x14ac:dyDescent="0.3">
      <c r="A480" s="63">
        <v>470</v>
      </c>
      <c r="B480" s="56" t="s">
        <v>910</v>
      </c>
      <c r="C480" s="30" t="s">
        <v>24</v>
      </c>
      <c r="D480" s="77">
        <v>57.24</v>
      </c>
      <c r="E480" s="68" t="s">
        <v>922</v>
      </c>
      <c r="F480" s="20" t="str">
        <f t="shared" si="7"/>
        <v>1 юношеский разряд</v>
      </c>
    </row>
    <row r="481" spans="1:6" x14ac:dyDescent="0.3">
      <c r="A481" s="63">
        <v>471</v>
      </c>
      <c r="B481" s="56" t="s">
        <v>874</v>
      </c>
      <c r="C481" s="30" t="s">
        <v>1127</v>
      </c>
      <c r="D481" s="77">
        <v>57.29</v>
      </c>
      <c r="E481" s="68" t="s">
        <v>877</v>
      </c>
      <c r="F481" s="20" t="str">
        <f t="shared" si="7"/>
        <v>1 юношеский разряд</v>
      </c>
    </row>
    <row r="482" spans="1:6" x14ac:dyDescent="0.3">
      <c r="A482" s="63">
        <v>472</v>
      </c>
      <c r="B482" s="56" t="s">
        <v>1099</v>
      </c>
      <c r="C482" s="30" t="s">
        <v>880</v>
      </c>
      <c r="D482" s="77">
        <v>57.31</v>
      </c>
      <c r="E482" s="68" t="s">
        <v>1079</v>
      </c>
      <c r="F482" s="20" t="str">
        <f t="shared" si="7"/>
        <v>1 юношеский разряд</v>
      </c>
    </row>
    <row r="483" spans="1:6" x14ac:dyDescent="0.3">
      <c r="A483" s="63">
        <v>473</v>
      </c>
      <c r="B483" s="56" t="s">
        <v>676</v>
      </c>
      <c r="C483" s="30" t="s">
        <v>1126</v>
      </c>
      <c r="D483" s="77">
        <v>57.47</v>
      </c>
      <c r="E483" s="68" t="s">
        <v>877</v>
      </c>
      <c r="F483" s="20" t="str">
        <f t="shared" si="7"/>
        <v>1 юношеский разряд</v>
      </c>
    </row>
    <row r="484" spans="1:6" x14ac:dyDescent="0.3">
      <c r="A484" s="63">
        <v>474</v>
      </c>
      <c r="B484" s="56" t="s">
        <v>1084</v>
      </c>
      <c r="C484" s="30" t="s">
        <v>36</v>
      </c>
      <c r="D484" s="77">
        <v>57.78</v>
      </c>
      <c r="E484" s="68" t="s">
        <v>1079</v>
      </c>
      <c r="F484" s="20" t="str">
        <f t="shared" si="7"/>
        <v>1 юношеский разряд</v>
      </c>
    </row>
    <row r="485" spans="1:6" x14ac:dyDescent="0.3">
      <c r="A485" s="63">
        <v>475</v>
      </c>
      <c r="B485" s="56" t="s">
        <v>1150</v>
      </c>
      <c r="C485" s="30" t="s">
        <v>274</v>
      </c>
      <c r="D485" s="77">
        <v>57.78</v>
      </c>
      <c r="E485" s="68" t="s">
        <v>1147</v>
      </c>
      <c r="F485" s="20" t="str">
        <f t="shared" si="7"/>
        <v>1 юношеский разряд</v>
      </c>
    </row>
    <row r="486" spans="1:6" x14ac:dyDescent="0.3">
      <c r="A486" s="63">
        <v>476</v>
      </c>
      <c r="B486" s="56" t="s">
        <v>890</v>
      </c>
      <c r="C486" s="30" t="s">
        <v>58</v>
      </c>
      <c r="D486" s="77">
        <v>57.87</v>
      </c>
      <c r="E486" s="68" t="s">
        <v>888</v>
      </c>
      <c r="F486" s="20" t="str">
        <f t="shared" si="7"/>
        <v>1 юношеский разряд</v>
      </c>
    </row>
    <row r="487" spans="1:6" x14ac:dyDescent="0.3">
      <c r="A487" s="63">
        <v>477</v>
      </c>
      <c r="B487" s="56" t="s">
        <v>731</v>
      </c>
      <c r="C487" s="30" t="s">
        <v>499</v>
      </c>
      <c r="D487" s="77">
        <v>57.88</v>
      </c>
      <c r="E487" s="68" t="s">
        <v>1079</v>
      </c>
      <c r="F487" s="20" t="str">
        <f t="shared" si="7"/>
        <v>1 юношеский разряд</v>
      </c>
    </row>
    <row r="488" spans="1:6" x14ac:dyDescent="0.3">
      <c r="A488" s="63">
        <v>478</v>
      </c>
      <c r="B488" s="56" t="s">
        <v>504</v>
      </c>
      <c r="C488" s="30" t="s">
        <v>38</v>
      </c>
      <c r="D488" s="77">
        <v>57.9</v>
      </c>
      <c r="E488" s="68" t="s">
        <v>519</v>
      </c>
      <c r="F488" s="20" t="str">
        <f t="shared" si="7"/>
        <v>1 юношеский разряд</v>
      </c>
    </row>
    <row r="489" spans="1:6" x14ac:dyDescent="0.3">
      <c r="A489" s="63">
        <v>479</v>
      </c>
      <c r="B489" s="56" t="s">
        <v>503</v>
      </c>
      <c r="C489" s="30" t="s">
        <v>36</v>
      </c>
      <c r="D489" s="77">
        <v>57.92</v>
      </c>
      <c r="E489" s="68" t="s">
        <v>519</v>
      </c>
      <c r="F489" s="20" t="str">
        <f t="shared" si="7"/>
        <v>1 юношеский разряд</v>
      </c>
    </row>
    <row r="490" spans="1:6" x14ac:dyDescent="0.3">
      <c r="A490" s="63">
        <v>480</v>
      </c>
      <c r="B490" s="56" t="s">
        <v>970</v>
      </c>
      <c r="C490" s="30" t="s">
        <v>80</v>
      </c>
      <c r="D490" s="77">
        <v>58.05</v>
      </c>
      <c r="E490" s="68" t="s">
        <v>922</v>
      </c>
      <c r="F490" s="20" t="str">
        <f t="shared" si="7"/>
        <v>1 юношеский разряд</v>
      </c>
    </row>
    <row r="491" spans="1:6" x14ac:dyDescent="0.3">
      <c r="A491" s="63">
        <v>481</v>
      </c>
      <c r="B491" s="56" t="s">
        <v>680</v>
      </c>
      <c r="C491" s="30" t="s">
        <v>1126</v>
      </c>
      <c r="D491" s="77">
        <v>58.3</v>
      </c>
      <c r="E491" s="68" t="s">
        <v>877</v>
      </c>
      <c r="F491" s="20" t="str">
        <f t="shared" si="7"/>
        <v>1 юношеский разряд</v>
      </c>
    </row>
    <row r="492" spans="1:6" x14ac:dyDescent="0.3">
      <c r="A492" s="63">
        <v>482</v>
      </c>
      <c r="B492" s="56" t="s">
        <v>607</v>
      </c>
      <c r="C492" s="30" t="s">
        <v>274</v>
      </c>
      <c r="D492" s="77">
        <v>58.72</v>
      </c>
      <c r="E492" s="68" t="s">
        <v>527</v>
      </c>
      <c r="F492" s="20" t="str">
        <f t="shared" si="7"/>
        <v>1 юношеский разряд</v>
      </c>
    </row>
    <row r="493" spans="1:6" x14ac:dyDescent="0.3">
      <c r="A493" s="63">
        <v>483</v>
      </c>
      <c r="B493" s="56" t="s">
        <v>1043</v>
      </c>
      <c r="C493" s="30" t="s">
        <v>1126</v>
      </c>
      <c r="D493" s="77">
        <v>58.76</v>
      </c>
      <c r="E493" s="68" t="s">
        <v>877</v>
      </c>
      <c r="F493" s="20" t="str">
        <f t="shared" si="7"/>
        <v>1 юношеский разряд</v>
      </c>
    </row>
    <row r="494" spans="1:6" x14ac:dyDescent="0.3">
      <c r="A494" s="63">
        <v>484</v>
      </c>
      <c r="B494" s="56" t="s">
        <v>819</v>
      </c>
      <c r="C494" s="30" t="s">
        <v>276</v>
      </c>
      <c r="D494" s="77">
        <v>58.8</v>
      </c>
      <c r="E494" s="68" t="s">
        <v>749</v>
      </c>
      <c r="F494" s="20" t="str">
        <f t="shared" si="7"/>
        <v>1 юношеский разряд</v>
      </c>
    </row>
    <row r="495" spans="1:6" x14ac:dyDescent="0.3">
      <c r="A495" s="63">
        <v>485</v>
      </c>
      <c r="B495" s="56" t="s">
        <v>610</v>
      </c>
      <c r="C495" s="30" t="s">
        <v>605</v>
      </c>
      <c r="D495" s="77">
        <v>58.84</v>
      </c>
      <c r="E495" s="68" t="s">
        <v>1147</v>
      </c>
      <c r="F495" s="20" t="str">
        <f t="shared" si="7"/>
        <v>1 юношеский разряд</v>
      </c>
    </row>
    <row r="496" spans="1:6" x14ac:dyDescent="0.3">
      <c r="A496" s="63">
        <v>486</v>
      </c>
      <c r="B496" s="56" t="s">
        <v>818</v>
      </c>
      <c r="C496" s="30" t="s">
        <v>791</v>
      </c>
      <c r="D496" s="77">
        <v>58.88</v>
      </c>
      <c r="E496" s="68" t="s">
        <v>749</v>
      </c>
      <c r="F496" s="20" t="str">
        <f t="shared" si="7"/>
        <v>1 юношеский разряд</v>
      </c>
    </row>
    <row r="497" spans="1:6" x14ac:dyDescent="0.3">
      <c r="A497" s="63">
        <v>487</v>
      </c>
      <c r="B497" s="56" t="s">
        <v>820</v>
      </c>
      <c r="C497" s="30" t="s">
        <v>276</v>
      </c>
      <c r="D497" s="77">
        <v>59.04</v>
      </c>
      <c r="E497" s="68" t="s">
        <v>749</v>
      </c>
      <c r="F497" s="20" t="str">
        <f t="shared" si="7"/>
        <v>1 юношеский разряд</v>
      </c>
    </row>
    <row r="498" spans="1:6" x14ac:dyDescent="0.3">
      <c r="A498" s="63">
        <v>488</v>
      </c>
      <c r="B498" s="56" t="s">
        <v>612</v>
      </c>
      <c r="C498" s="30" t="s">
        <v>274</v>
      </c>
      <c r="D498" s="77">
        <v>59.08</v>
      </c>
      <c r="E498" s="68" t="s">
        <v>527</v>
      </c>
      <c r="F498" s="20" t="str">
        <f t="shared" si="7"/>
        <v>1 юношеский разряд</v>
      </c>
    </row>
    <row r="499" spans="1:6" x14ac:dyDescent="0.3">
      <c r="A499" s="63">
        <v>489</v>
      </c>
      <c r="B499" s="56" t="s">
        <v>674</v>
      </c>
      <c r="C499" s="30" t="s">
        <v>1126</v>
      </c>
      <c r="D499" s="77">
        <v>59.08</v>
      </c>
      <c r="E499" s="68" t="s">
        <v>517</v>
      </c>
      <c r="F499" s="20" t="str">
        <f t="shared" si="7"/>
        <v>1 юношеский разряд</v>
      </c>
    </row>
    <row r="500" spans="1:6" x14ac:dyDescent="0.3">
      <c r="A500" s="63">
        <v>490</v>
      </c>
      <c r="B500" s="56" t="s">
        <v>611</v>
      </c>
      <c r="C500" s="30" t="s">
        <v>605</v>
      </c>
      <c r="D500" s="77">
        <v>59.1</v>
      </c>
      <c r="E500" s="68" t="s">
        <v>527</v>
      </c>
      <c r="F500" s="20" t="str">
        <f t="shared" si="7"/>
        <v>1 юношеский разряд</v>
      </c>
    </row>
    <row r="501" spans="1:6" x14ac:dyDescent="0.3">
      <c r="A501" s="63">
        <v>491</v>
      </c>
      <c r="B501" s="56" t="s">
        <v>972</v>
      </c>
      <c r="C501" s="30" t="s">
        <v>31</v>
      </c>
      <c r="D501" s="77">
        <v>59.35</v>
      </c>
      <c r="E501" s="68" t="s">
        <v>1107</v>
      </c>
      <c r="F501" s="20" t="str">
        <f t="shared" si="7"/>
        <v>1 юношеский разряд</v>
      </c>
    </row>
    <row r="502" spans="1:6" x14ac:dyDescent="0.3">
      <c r="A502" s="63">
        <v>492</v>
      </c>
      <c r="B502" s="56" t="s">
        <v>872</v>
      </c>
      <c r="C502" s="30" t="s">
        <v>1126</v>
      </c>
      <c r="D502" s="77">
        <v>59.48</v>
      </c>
      <c r="E502" s="68" t="s">
        <v>877</v>
      </c>
      <c r="F502" s="20" t="str">
        <f t="shared" si="7"/>
        <v>1 юношеский разряд</v>
      </c>
    </row>
    <row r="503" spans="1:6" x14ac:dyDescent="0.3">
      <c r="A503" s="63">
        <v>493</v>
      </c>
      <c r="B503" s="56" t="s">
        <v>613</v>
      </c>
      <c r="C503" s="30" t="s">
        <v>274</v>
      </c>
      <c r="D503" s="77">
        <v>59.67</v>
      </c>
      <c r="E503" s="68" t="s">
        <v>527</v>
      </c>
      <c r="F503" s="20" t="str">
        <f t="shared" si="7"/>
        <v>1 юношеский разряд</v>
      </c>
    </row>
    <row r="504" spans="1:6" x14ac:dyDescent="0.3">
      <c r="A504" s="63">
        <v>494</v>
      </c>
      <c r="B504" s="56" t="s">
        <v>677</v>
      </c>
      <c r="C504" s="30" t="s">
        <v>1126</v>
      </c>
      <c r="D504" s="77">
        <v>59.98</v>
      </c>
      <c r="E504" s="68" t="s">
        <v>517</v>
      </c>
      <c r="F504" s="20" t="str">
        <f t="shared" si="7"/>
        <v>1 юношеский разряд</v>
      </c>
    </row>
    <row r="505" spans="1:6" x14ac:dyDescent="0.3">
      <c r="A505" s="63">
        <v>495</v>
      </c>
      <c r="B505" s="56" t="s">
        <v>821</v>
      </c>
      <c r="C505" s="30" t="s">
        <v>499</v>
      </c>
      <c r="D505" s="77">
        <v>60.04</v>
      </c>
      <c r="E505" s="68" t="s">
        <v>749</v>
      </c>
      <c r="F505" s="20" t="str">
        <f t="shared" si="7"/>
        <v>1 юношеский разряд</v>
      </c>
    </row>
    <row r="506" spans="1:6" x14ac:dyDescent="0.3">
      <c r="A506" s="63">
        <v>496</v>
      </c>
      <c r="B506" s="56" t="s">
        <v>893</v>
      </c>
      <c r="C506" s="30" t="s">
        <v>58</v>
      </c>
      <c r="D506" s="77">
        <v>60.34</v>
      </c>
      <c r="E506" s="68" t="s">
        <v>888</v>
      </c>
      <c r="F506" s="20" t="str">
        <f t="shared" si="7"/>
        <v>1 юношеский разряд</v>
      </c>
    </row>
    <row r="507" spans="1:6" x14ac:dyDescent="0.3">
      <c r="A507" s="63">
        <v>497</v>
      </c>
      <c r="B507" s="56" t="s">
        <v>824</v>
      </c>
      <c r="C507" s="30" t="s">
        <v>40</v>
      </c>
      <c r="D507" s="77">
        <v>60.44</v>
      </c>
      <c r="E507" s="68" t="s">
        <v>749</v>
      </c>
      <c r="F507" s="20" t="str">
        <f t="shared" si="7"/>
        <v>1 юношеский разряд</v>
      </c>
    </row>
    <row r="508" spans="1:6" x14ac:dyDescent="0.3">
      <c r="A508" s="63">
        <v>498</v>
      </c>
      <c r="B508" s="56" t="s">
        <v>916</v>
      </c>
      <c r="C508" s="30" t="s">
        <v>31</v>
      </c>
      <c r="D508" s="77">
        <v>60.46</v>
      </c>
      <c r="E508" s="68" t="s">
        <v>1107</v>
      </c>
      <c r="F508" s="20" t="str">
        <f t="shared" si="7"/>
        <v>1 юношеский разряд</v>
      </c>
    </row>
    <row r="509" spans="1:6" x14ac:dyDescent="0.3">
      <c r="A509" s="63">
        <v>499</v>
      </c>
      <c r="B509" s="56" t="s">
        <v>728</v>
      </c>
      <c r="C509" s="30" t="s">
        <v>276</v>
      </c>
      <c r="D509" s="77">
        <v>60.57</v>
      </c>
      <c r="E509" s="68" t="s">
        <v>1079</v>
      </c>
      <c r="F509" s="20" t="str">
        <f t="shared" si="7"/>
        <v>1 юношеский разряд</v>
      </c>
    </row>
    <row r="510" spans="1:6" x14ac:dyDescent="0.3">
      <c r="A510" s="63">
        <v>500</v>
      </c>
      <c r="B510" s="56" t="s">
        <v>891</v>
      </c>
      <c r="C510" s="30" t="s">
        <v>58</v>
      </c>
      <c r="D510" s="77">
        <v>60.61</v>
      </c>
      <c r="E510" s="68" t="s">
        <v>888</v>
      </c>
      <c r="F510" s="20" t="str">
        <f t="shared" si="7"/>
        <v>1 юношеский разряд</v>
      </c>
    </row>
    <row r="511" spans="1:6" x14ac:dyDescent="0.3">
      <c r="A511" s="63">
        <v>501</v>
      </c>
      <c r="B511" s="56" t="s">
        <v>971</v>
      </c>
      <c r="C511" s="30" t="s">
        <v>80</v>
      </c>
      <c r="D511" s="77">
        <v>61.02</v>
      </c>
      <c r="E511" s="68" t="s">
        <v>922</v>
      </c>
      <c r="F511" s="20" t="str">
        <f t="shared" si="7"/>
        <v>1 юношеский разряд</v>
      </c>
    </row>
    <row r="512" spans="1:6" x14ac:dyDescent="0.3">
      <c r="A512" s="63">
        <v>502</v>
      </c>
      <c r="B512" s="56" t="s">
        <v>748</v>
      </c>
      <c r="C512" s="30" t="s">
        <v>722</v>
      </c>
      <c r="D512" s="77">
        <v>61.17</v>
      </c>
      <c r="E512" s="68" t="s">
        <v>888</v>
      </c>
      <c r="F512" s="20" t="str">
        <f t="shared" si="7"/>
        <v>1 юношеский разряд</v>
      </c>
    </row>
    <row r="513" spans="1:6" x14ac:dyDescent="0.3">
      <c r="A513" s="63">
        <v>503</v>
      </c>
      <c r="B513" s="56" t="s">
        <v>739</v>
      </c>
      <c r="C513" s="30" t="s">
        <v>725</v>
      </c>
      <c r="D513" s="77">
        <v>61.37</v>
      </c>
      <c r="E513" s="68" t="s">
        <v>888</v>
      </c>
      <c r="F513" s="20" t="str">
        <f t="shared" si="7"/>
        <v>1 юношеский разряд</v>
      </c>
    </row>
    <row r="514" spans="1:6" x14ac:dyDescent="0.3">
      <c r="A514" s="63">
        <v>504</v>
      </c>
      <c r="B514" s="56" t="s">
        <v>747</v>
      </c>
      <c r="C514" s="30" t="s">
        <v>276</v>
      </c>
      <c r="D514" s="77">
        <v>61.52</v>
      </c>
      <c r="E514" s="68" t="s">
        <v>749</v>
      </c>
      <c r="F514" s="20" t="str">
        <f t="shared" si="7"/>
        <v>1 юношеский разряд</v>
      </c>
    </row>
    <row r="515" spans="1:6" x14ac:dyDescent="0.3">
      <c r="A515" s="63">
        <v>505</v>
      </c>
      <c r="B515" s="56" t="s">
        <v>914</v>
      </c>
      <c r="C515" s="30" t="s">
        <v>31</v>
      </c>
      <c r="D515" s="77">
        <v>61.68</v>
      </c>
      <c r="E515" s="68" t="s">
        <v>922</v>
      </c>
      <c r="F515" s="20" t="str">
        <f t="shared" si="7"/>
        <v>1 юношеский разряд</v>
      </c>
    </row>
    <row r="516" spans="1:6" x14ac:dyDescent="0.3">
      <c r="A516" s="63">
        <v>506</v>
      </c>
      <c r="B516" s="56" t="s">
        <v>1111</v>
      </c>
      <c r="C516" s="30" t="s">
        <v>80</v>
      </c>
      <c r="D516" s="77">
        <v>61.73</v>
      </c>
      <c r="E516" s="68" t="s">
        <v>1107</v>
      </c>
      <c r="F516" s="20" t="str">
        <f t="shared" si="7"/>
        <v>1 юношеский разряд</v>
      </c>
    </row>
    <row r="517" spans="1:6" x14ac:dyDescent="0.3">
      <c r="A517" s="63">
        <v>507</v>
      </c>
      <c r="B517" s="56" t="s">
        <v>847</v>
      </c>
      <c r="C517" s="30" t="s">
        <v>274</v>
      </c>
      <c r="D517" s="77">
        <v>61.74</v>
      </c>
      <c r="E517" s="68" t="s">
        <v>527</v>
      </c>
      <c r="F517" s="20" t="str">
        <f t="shared" si="7"/>
        <v>1 юношеский разряд</v>
      </c>
    </row>
    <row r="518" spans="1:6" x14ac:dyDescent="0.3">
      <c r="A518" s="63">
        <v>508</v>
      </c>
      <c r="B518" s="56" t="s">
        <v>915</v>
      </c>
      <c r="C518" s="30" t="s">
        <v>24</v>
      </c>
      <c r="D518" s="77">
        <v>61.75</v>
      </c>
      <c r="E518" s="68" t="s">
        <v>1107</v>
      </c>
      <c r="F518" s="20" t="str">
        <f t="shared" si="7"/>
        <v>1 юношеский разряд</v>
      </c>
    </row>
    <row r="519" spans="1:6" x14ac:dyDescent="0.3">
      <c r="A519" s="63">
        <v>509</v>
      </c>
      <c r="B519" s="56" t="s">
        <v>615</v>
      </c>
      <c r="C519" s="30" t="s">
        <v>605</v>
      </c>
      <c r="D519" s="77">
        <v>61.86</v>
      </c>
      <c r="E519" s="68" t="s">
        <v>527</v>
      </c>
      <c r="F519" s="20" t="str">
        <f t="shared" si="7"/>
        <v>1 юношеский разряд</v>
      </c>
    </row>
    <row r="520" spans="1:6" x14ac:dyDescent="0.3">
      <c r="A520" s="63">
        <v>510</v>
      </c>
      <c r="B520" s="56" t="s">
        <v>623</v>
      </c>
      <c r="C520" s="30" t="s">
        <v>44</v>
      </c>
      <c r="D520" s="77">
        <v>61.96</v>
      </c>
      <c r="E520" s="68" t="s">
        <v>527</v>
      </c>
      <c r="F520" s="20" t="str">
        <f t="shared" si="7"/>
        <v>1 юношеский разряд</v>
      </c>
    </row>
    <row r="521" spans="1:6" x14ac:dyDescent="0.3">
      <c r="A521" s="63">
        <v>511</v>
      </c>
      <c r="B521" s="56" t="s">
        <v>921</v>
      </c>
      <c r="C521" s="30" t="s">
        <v>31</v>
      </c>
      <c r="D521" s="77">
        <v>62</v>
      </c>
      <c r="E521" s="68" t="s">
        <v>1107</v>
      </c>
      <c r="F521" s="20" t="str">
        <f t="shared" si="7"/>
        <v>1 юношеский разряд</v>
      </c>
    </row>
    <row r="522" spans="1:6" x14ac:dyDescent="0.3">
      <c r="A522" s="63">
        <v>512</v>
      </c>
      <c r="B522" s="56" t="s">
        <v>619</v>
      </c>
      <c r="C522" s="30" t="s">
        <v>605</v>
      </c>
      <c r="D522" s="77">
        <v>62.18</v>
      </c>
      <c r="E522" s="68" t="s">
        <v>527</v>
      </c>
      <c r="F522" s="20" t="str">
        <f t="shared" si="7"/>
        <v>1 юношеский разряд</v>
      </c>
    </row>
    <row r="523" spans="1:6" x14ac:dyDescent="0.3">
      <c r="A523" s="63">
        <v>513</v>
      </c>
      <c r="B523" s="56" t="s">
        <v>897</v>
      </c>
      <c r="C523" s="30" t="s">
        <v>725</v>
      </c>
      <c r="D523" s="77">
        <v>62.38</v>
      </c>
      <c r="E523" s="68" t="s">
        <v>888</v>
      </c>
      <c r="F523" s="20" t="str">
        <f t="shared" ref="F523:F574" si="8">IF(D523&lt;=41.1,"МСМК",IF(D523&lt;=43.2,"МС",IF(D523&lt;=45.7,"кандидат в мастера спорта",IF(D523&lt;=49.7,"1 спортивный разряд",IF(D523&lt;=52.2,"2 спортивный разряд",IF(D523&lt;=55.7,"3 спортивный разряд",IF(D523&lt;=63.5,"1 юношеский разряд",IF(D523&lt;=67,"2 юношеский разряд",IF(D523&lt;=70,"3 юношеский разряд","")))))))))</f>
        <v>1 юношеский разряд</v>
      </c>
    </row>
    <row r="524" spans="1:6" x14ac:dyDescent="0.3">
      <c r="A524" s="63">
        <v>514</v>
      </c>
      <c r="B524" s="56" t="s">
        <v>729</v>
      </c>
      <c r="C524" s="30" t="s">
        <v>40</v>
      </c>
      <c r="D524" s="77">
        <v>62.42</v>
      </c>
      <c r="E524" s="68" t="s">
        <v>749</v>
      </c>
      <c r="F524" s="20" t="str">
        <f t="shared" si="8"/>
        <v>1 юношеский разряд</v>
      </c>
    </row>
    <row r="525" spans="1:6" x14ac:dyDescent="0.3">
      <c r="A525" s="63">
        <v>515</v>
      </c>
      <c r="B525" s="56" t="s">
        <v>1054</v>
      </c>
      <c r="C525" s="30" t="s">
        <v>1126</v>
      </c>
      <c r="D525" s="77">
        <v>62.51</v>
      </c>
      <c r="E525" s="68" t="s">
        <v>517</v>
      </c>
      <c r="F525" s="20" t="str">
        <f t="shared" si="8"/>
        <v>1 юношеский разряд</v>
      </c>
    </row>
    <row r="526" spans="1:6" x14ac:dyDescent="0.3">
      <c r="A526" s="63">
        <v>516</v>
      </c>
      <c r="B526" s="56" t="s">
        <v>730</v>
      </c>
      <c r="C526" s="30" t="s">
        <v>40</v>
      </c>
      <c r="D526" s="77">
        <v>62.74</v>
      </c>
      <c r="E526" s="68" t="s">
        <v>749</v>
      </c>
      <c r="F526" s="20" t="str">
        <f t="shared" si="8"/>
        <v>1 юношеский разряд</v>
      </c>
    </row>
    <row r="527" spans="1:6" x14ac:dyDescent="0.3">
      <c r="A527" s="63">
        <v>517</v>
      </c>
      <c r="B527" s="56" t="s">
        <v>822</v>
      </c>
      <c r="C527" s="30" t="s">
        <v>276</v>
      </c>
      <c r="D527" s="77">
        <v>62.74</v>
      </c>
      <c r="E527" s="68" t="s">
        <v>749</v>
      </c>
      <c r="F527" s="20" t="str">
        <f t="shared" si="8"/>
        <v>1 юношеский разряд</v>
      </c>
    </row>
    <row r="528" spans="1:6" x14ac:dyDescent="0.3">
      <c r="A528" s="63">
        <v>518</v>
      </c>
      <c r="B528" s="56" t="s">
        <v>735</v>
      </c>
      <c r="C528" s="30" t="s">
        <v>276</v>
      </c>
      <c r="D528" s="77">
        <v>62.82</v>
      </c>
      <c r="E528" s="68" t="s">
        <v>749</v>
      </c>
      <c r="F528" s="20" t="str">
        <f t="shared" si="8"/>
        <v>1 юношеский разряд</v>
      </c>
    </row>
    <row r="529" spans="1:6" x14ac:dyDescent="0.3">
      <c r="A529" s="63">
        <v>519</v>
      </c>
      <c r="B529" s="56" t="s">
        <v>621</v>
      </c>
      <c r="C529" s="30" t="s">
        <v>274</v>
      </c>
      <c r="D529" s="77">
        <v>62.87</v>
      </c>
      <c r="E529" s="68" t="s">
        <v>527</v>
      </c>
      <c r="F529" s="20" t="str">
        <f t="shared" si="8"/>
        <v>1 юношеский разряд</v>
      </c>
    </row>
    <row r="530" spans="1:6" x14ac:dyDescent="0.3">
      <c r="A530" s="63">
        <v>520</v>
      </c>
      <c r="B530" s="56" t="s">
        <v>736</v>
      </c>
      <c r="C530" s="30" t="s">
        <v>40</v>
      </c>
      <c r="D530" s="77">
        <v>62.9</v>
      </c>
      <c r="E530" s="68" t="s">
        <v>749</v>
      </c>
      <c r="F530" s="20" t="str">
        <f t="shared" si="8"/>
        <v>1 юношеский разряд</v>
      </c>
    </row>
    <row r="531" spans="1:6" x14ac:dyDescent="0.3">
      <c r="A531" s="63">
        <v>521</v>
      </c>
      <c r="B531" s="56" t="s">
        <v>679</v>
      </c>
      <c r="C531" s="30" t="s">
        <v>1127</v>
      </c>
      <c r="D531" s="77">
        <v>62.92</v>
      </c>
      <c r="E531" s="68" t="s">
        <v>517</v>
      </c>
      <c r="F531" s="20" t="str">
        <f t="shared" si="8"/>
        <v>1 юношеский разряд</v>
      </c>
    </row>
    <row r="532" spans="1:6" x14ac:dyDescent="0.3">
      <c r="A532" s="63">
        <v>522</v>
      </c>
      <c r="B532" s="56" t="s">
        <v>740</v>
      </c>
      <c r="C532" s="30" t="s">
        <v>40</v>
      </c>
      <c r="D532" s="77">
        <v>63.22</v>
      </c>
      <c r="E532" s="68" t="s">
        <v>749</v>
      </c>
      <c r="F532" s="20" t="str">
        <f t="shared" si="8"/>
        <v>1 юношеский разряд</v>
      </c>
    </row>
    <row r="533" spans="1:6" x14ac:dyDescent="0.3">
      <c r="A533" s="63">
        <v>523</v>
      </c>
      <c r="B533" s="56" t="s">
        <v>917</v>
      </c>
      <c r="C533" s="30" t="s">
        <v>31</v>
      </c>
      <c r="D533" s="77">
        <v>63.3</v>
      </c>
      <c r="E533" s="68" t="s">
        <v>1107</v>
      </c>
      <c r="F533" s="20" t="str">
        <f t="shared" si="8"/>
        <v>1 юношеский разряд</v>
      </c>
    </row>
    <row r="534" spans="1:6" x14ac:dyDescent="0.3">
      <c r="A534" s="63">
        <v>524</v>
      </c>
      <c r="B534" s="56" t="s">
        <v>1123</v>
      </c>
      <c r="C534" s="30" t="s">
        <v>31</v>
      </c>
      <c r="D534" s="77">
        <v>63.6</v>
      </c>
      <c r="E534" s="68" t="s">
        <v>1107</v>
      </c>
      <c r="F534" s="20" t="str">
        <f t="shared" si="8"/>
        <v>2 юношеский разряд</v>
      </c>
    </row>
    <row r="535" spans="1:6" x14ac:dyDescent="0.3">
      <c r="A535" s="63">
        <v>525</v>
      </c>
      <c r="B535" s="56" t="s">
        <v>974</v>
      </c>
      <c r="C535" s="30" t="s">
        <v>24</v>
      </c>
      <c r="D535" s="77">
        <v>64</v>
      </c>
      <c r="E535" s="68" t="s">
        <v>922</v>
      </c>
      <c r="F535" s="20" t="str">
        <f t="shared" si="8"/>
        <v>2 юношеский разряд</v>
      </c>
    </row>
    <row r="536" spans="1:6" x14ac:dyDescent="0.3">
      <c r="A536" s="63">
        <v>526</v>
      </c>
      <c r="B536" s="56" t="s">
        <v>622</v>
      </c>
      <c r="C536" s="30" t="s">
        <v>605</v>
      </c>
      <c r="D536" s="77">
        <v>64.06</v>
      </c>
      <c r="E536" s="68" t="s">
        <v>527</v>
      </c>
      <c r="F536" s="20" t="str">
        <f t="shared" si="8"/>
        <v>2 юношеский разряд</v>
      </c>
    </row>
    <row r="537" spans="1:6" x14ac:dyDescent="0.3">
      <c r="A537" s="63">
        <v>527</v>
      </c>
      <c r="B537" s="56" t="s">
        <v>823</v>
      </c>
      <c r="C537" s="30" t="s">
        <v>40</v>
      </c>
      <c r="D537" s="77">
        <v>64.11</v>
      </c>
      <c r="E537" s="68" t="s">
        <v>749</v>
      </c>
      <c r="F537" s="20" t="str">
        <f t="shared" si="8"/>
        <v>2 юношеский разряд</v>
      </c>
    </row>
    <row r="538" spans="1:6" x14ac:dyDescent="0.3">
      <c r="A538" s="63">
        <v>528</v>
      </c>
      <c r="B538" s="56" t="s">
        <v>920</v>
      </c>
      <c r="C538" s="30" t="s">
        <v>80</v>
      </c>
      <c r="D538" s="77">
        <v>64.319999999999993</v>
      </c>
      <c r="E538" s="68" t="s">
        <v>1107</v>
      </c>
      <c r="F538" s="20" t="str">
        <f t="shared" si="8"/>
        <v>2 юношеский разряд</v>
      </c>
    </row>
    <row r="539" spans="1:6" x14ac:dyDescent="0.3">
      <c r="A539" s="63">
        <v>529</v>
      </c>
      <c r="B539" s="56" t="s">
        <v>1059</v>
      </c>
      <c r="C539" s="30" t="s">
        <v>1126</v>
      </c>
      <c r="D539" s="77">
        <v>64.69</v>
      </c>
      <c r="E539" s="68" t="s">
        <v>517</v>
      </c>
      <c r="F539" s="20" t="str">
        <f t="shared" si="8"/>
        <v>2 юношеский разряд</v>
      </c>
    </row>
    <row r="540" spans="1:6" x14ac:dyDescent="0.3">
      <c r="A540" s="63">
        <v>530</v>
      </c>
      <c r="B540" s="56" t="s">
        <v>1121</v>
      </c>
      <c r="C540" s="30" t="s">
        <v>80</v>
      </c>
      <c r="D540" s="77">
        <v>64.900000000000006</v>
      </c>
      <c r="E540" s="68" t="s">
        <v>1107</v>
      </c>
      <c r="F540" s="20" t="str">
        <f t="shared" si="8"/>
        <v>2 юношеский разряд</v>
      </c>
    </row>
    <row r="541" spans="1:6" x14ac:dyDescent="0.3">
      <c r="A541" s="63">
        <v>531</v>
      </c>
      <c r="B541" s="56" t="s">
        <v>1052</v>
      </c>
      <c r="C541" s="30" t="s">
        <v>1127</v>
      </c>
      <c r="D541" s="77">
        <v>64.930000000000007</v>
      </c>
      <c r="E541" s="68" t="s">
        <v>517</v>
      </c>
      <c r="F541" s="20" t="str">
        <f t="shared" si="8"/>
        <v>2 юношеский разряд</v>
      </c>
    </row>
    <row r="542" spans="1:6" x14ac:dyDescent="0.3">
      <c r="A542" s="63">
        <v>532</v>
      </c>
      <c r="B542" s="56" t="s">
        <v>733</v>
      </c>
      <c r="C542" s="30" t="s">
        <v>40</v>
      </c>
      <c r="D542" s="77">
        <v>64.95</v>
      </c>
      <c r="E542" s="68" t="s">
        <v>749</v>
      </c>
      <c r="F542" s="20" t="str">
        <f t="shared" si="8"/>
        <v>2 юношеский разряд</v>
      </c>
    </row>
    <row r="543" spans="1:6" x14ac:dyDescent="0.3">
      <c r="A543" s="63">
        <v>533</v>
      </c>
      <c r="B543" s="56" t="s">
        <v>1046</v>
      </c>
      <c r="C543" s="30" t="s">
        <v>40</v>
      </c>
      <c r="D543" s="77">
        <v>65.28</v>
      </c>
      <c r="E543" s="68" t="s">
        <v>1079</v>
      </c>
      <c r="F543" s="20" t="str">
        <f t="shared" si="8"/>
        <v>2 юношеский разряд</v>
      </c>
    </row>
    <row r="544" spans="1:6" x14ac:dyDescent="0.3">
      <c r="A544" s="63">
        <v>534</v>
      </c>
      <c r="B544" s="56" t="s">
        <v>895</v>
      </c>
      <c r="C544" s="30" t="s">
        <v>880</v>
      </c>
      <c r="D544" s="77">
        <v>65.349999999999994</v>
      </c>
      <c r="E544" s="68" t="s">
        <v>888</v>
      </c>
      <c r="F544" s="20" t="str">
        <f t="shared" si="8"/>
        <v>2 юношеский разряд</v>
      </c>
    </row>
    <row r="545" spans="1:6" x14ac:dyDescent="0.3">
      <c r="A545" s="63">
        <v>535</v>
      </c>
      <c r="B545" s="56" t="s">
        <v>737</v>
      </c>
      <c r="C545" s="30" t="s">
        <v>38</v>
      </c>
      <c r="D545" s="77">
        <v>65.569999999999993</v>
      </c>
      <c r="E545" s="68" t="s">
        <v>749</v>
      </c>
      <c r="F545" s="20" t="str">
        <f t="shared" si="8"/>
        <v>2 юношеский разряд</v>
      </c>
    </row>
    <row r="546" spans="1:6" x14ac:dyDescent="0.3">
      <c r="A546" s="63">
        <v>536</v>
      </c>
      <c r="B546" s="56" t="s">
        <v>919</v>
      </c>
      <c r="C546" s="30" t="s">
        <v>31</v>
      </c>
      <c r="D546" s="77">
        <v>65.650000000000006</v>
      </c>
      <c r="E546" s="68" t="s">
        <v>1107</v>
      </c>
      <c r="F546" s="20" t="str">
        <f t="shared" si="8"/>
        <v>2 юношеский разряд</v>
      </c>
    </row>
    <row r="547" spans="1:6" x14ac:dyDescent="0.3">
      <c r="A547" s="63">
        <v>537</v>
      </c>
      <c r="B547" s="56" t="s">
        <v>618</v>
      </c>
      <c r="C547" s="30" t="s">
        <v>274</v>
      </c>
      <c r="D547" s="77">
        <v>65.66</v>
      </c>
      <c r="E547" s="68" t="s">
        <v>527</v>
      </c>
      <c r="F547" s="20" t="str">
        <f t="shared" si="8"/>
        <v>2 юношеский разряд</v>
      </c>
    </row>
    <row r="548" spans="1:6" x14ac:dyDescent="0.3">
      <c r="A548" s="63">
        <v>538</v>
      </c>
      <c r="B548" s="56" t="s">
        <v>620</v>
      </c>
      <c r="C548" s="30" t="s">
        <v>605</v>
      </c>
      <c r="D548" s="77">
        <v>65.91</v>
      </c>
      <c r="E548" s="68" t="s">
        <v>527</v>
      </c>
      <c r="F548" s="20" t="str">
        <f t="shared" si="8"/>
        <v>2 юношеский разряд</v>
      </c>
    </row>
    <row r="549" spans="1:6" x14ac:dyDescent="0.3">
      <c r="A549" s="63">
        <v>539</v>
      </c>
      <c r="B549" s="56" t="s">
        <v>742</v>
      </c>
      <c r="C549" s="30" t="s">
        <v>276</v>
      </c>
      <c r="D549" s="77">
        <v>65.98</v>
      </c>
      <c r="E549" s="68" t="s">
        <v>749</v>
      </c>
      <c r="F549" s="20" t="str">
        <f t="shared" si="8"/>
        <v>2 юношеский разряд</v>
      </c>
    </row>
    <row r="550" spans="1:6" x14ac:dyDescent="0.3">
      <c r="A550" s="63">
        <v>540</v>
      </c>
      <c r="B550" s="56" t="s">
        <v>745</v>
      </c>
      <c r="C550" s="30" t="s">
        <v>40</v>
      </c>
      <c r="D550" s="77">
        <v>66.069999999999993</v>
      </c>
      <c r="E550" s="68" t="s">
        <v>749</v>
      </c>
      <c r="F550" s="20" t="str">
        <f t="shared" si="8"/>
        <v>2 юношеский разряд</v>
      </c>
    </row>
    <row r="551" spans="1:6" x14ac:dyDescent="0.3">
      <c r="A551" s="63">
        <v>541</v>
      </c>
      <c r="B551" s="56" t="s">
        <v>1122</v>
      </c>
      <c r="C551" s="30" t="s">
        <v>31</v>
      </c>
      <c r="D551" s="77">
        <v>66.099999999999994</v>
      </c>
      <c r="E551" s="68" t="s">
        <v>1107</v>
      </c>
      <c r="F551" s="20" t="str">
        <f t="shared" si="8"/>
        <v>2 юношеский разряд</v>
      </c>
    </row>
    <row r="552" spans="1:6" x14ac:dyDescent="0.3">
      <c r="A552" s="63">
        <v>542</v>
      </c>
      <c r="B552" s="56" t="s">
        <v>738</v>
      </c>
      <c r="C552" s="30" t="s">
        <v>40</v>
      </c>
      <c r="D552" s="77">
        <v>66.209999999999994</v>
      </c>
      <c r="E552" s="68" t="s">
        <v>749</v>
      </c>
      <c r="F552" s="20" t="str">
        <f t="shared" si="8"/>
        <v>2 юношеский разряд</v>
      </c>
    </row>
    <row r="553" spans="1:6" x14ac:dyDescent="0.3">
      <c r="A553" s="63">
        <v>543</v>
      </c>
      <c r="B553" s="56" t="s">
        <v>741</v>
      </c>
      <c r="C553" s="30" t="s">
        <v>40</v>
      </c>
      <c r="D553" s="77">
        <v>66.56</v>
      </c>
      <c r="E553" s="68" t="s">
        <v>749</v>
      </c>
      <c r="F553" s="20" t="str">
        <f t="shared" si="8"/>
        <v>2 юношеский разряд</v>
      </c>
    </row>
    <row r="554" spans="1:6" x14ac:dyDescent="0.3">
      <c r="A554" s="63">
        <v>544</v>
      </c>
      <c r="B554" s="56" t="s">
        <v>743</v>
      </c>
      <c r="C554" s="30" t="s">
        <v>744</v>
      </c>
      <c r="D554" s="77">
        <v>66.69</v>
      </c>
      <c r="E554" s="68" t="s">
        <v>749</v>
      </c>
      <c r="F554" s="20" t="str">
        <f t="shared" si="8"/>
        <v>2 юношеский разряд</v>
      </c>
    </row>
    <row r="555" spans="1:6" x14ac:dyDescent="0.3">
      <c r="A555" s="63">
        <v>545</v>
      </c>
      <c r="B555" s="56" t="s">
        <v>898</v>
      </c>
      <c r="C555" s="30" t="s">
        <v>880</v>
      </c>
      <c r="D555" s="77">
        <v>66.91</v>
      </c>
      <c r="E555" s="68" t="s">
        <v>888</v>
      </c>
      <c r="F555" s="20" t="str">
        <f t="shared" si="8"/>
        <v>2 юношеский разряд</v>
      </c>
    </row>
    <row r="556" spans="1:6" x14ac:dyDescent="0.3">
      <c r="A556" s="63">
        <v>546</v>
      </c>
      <c r="B556" s="56" t="s">
        <v>918</v>
      </c>
      <c r="C556" s="30" t="s">
        <v>80</v>
      </c>
      <c r="D556" s="77">
        <v>67.239999999999995</v>
      </c>
      <c r="E556" s="68" t="s">
        <v>922</v>
      </c>
      <c r="F556" s="20" t="str">
        <f t="shared" si="8"/>
        <v>3 юношеский разряд</v>
      </c>
    </row>
    <row r="557" spans="1:6" x14ac:dyDescent="0.3">
      <c r="A557" s="63">
        <v>547</v>
      </c>
      <c r="B557" s="56" t="s">
        <v>899</v>
      </c>
      <c r="C557" s="30" t="s">
        <v>58</v>
      </c>
      <c r="D557" s="77">
        <v>69.5</v>
      </c>
      <c r="E557" s="68" t="s">
        <v>888</v>
      </c>
      <c r="F557" s="20" t="str">
        <f t="shared" si="8"/>
        <v>3 юношеский разряд</v>
      </c>
    </row>
    <row r="558" spans="1:6" x14ac:dyDescent="0.3">
      <c r="A558" s="63">
        <v>548</v>
      </c>
      <c r="B558" s="56" t="s">
        <v>682</v>
      </c>
      <c r="C558" s="30" t="s">
        <v>1127</v>
      </c>
      <c r="D558" s="77">
        <v>70.03</v>
      </c>
      <c r="E558" s="68" t="s">
        <v>517</v>
      </c>
      <c r="F558" s="20" t="str">
        <f t="shared" si="8"/>
        <v/>
      </c>
    </row>
    <row r="559" spans="1:6" x14ac:dyDescent="0.3">
      <c r="A559" s="63">
        <v>549</v>
      </c>
      <c r="B559" s="56" t="s">
        <v>896</v>
      </c>
      <c r="C559" s="30" t="s">
        <v>880</v>
      </c>
      <c r="D559" s="77">
        <v>70.78</v>
      </c>
      <c r="E559" s="68" t="s">
        <v>888</v>
      </c>
      <c r="F559" s="20" t="str">
        <f t="shared" si="8"/>
        <v/>
      </c>
    </row>
    <row r="560" spans="1:6" x14ac:dyDescent="0.3">
      <c r="A560" s="63">
        <v>550</v>
      </c>
      <c r="B560" s="56" t="s">
        <v>1114</v>
      </c>
      <c r="C560" s="30" t="s">
        <v>31</v>
      </c>
      <c r="D560" s="77">
        <v>70.8</v>
      </c>
      <c r="E560" s="68" t="s">
        <v>1107</v>
      </c>
      <c r="F560" s="20" t="str">
        <f t="shared" si="8"/>
        <v/>
      </c>
    </row>
    <row r="561" spans="1:6" x14ac:dyDescent="0.3">
      <c r="A561" s="63">
        <v>551</v>
      </c>
      <c r="B561" s="56" t="s">
        <v>624</v>
      </c>
      <c r="C561" s="30" t="s">
        <v>274</v>
      </c>
      <c r="D561" s="77">
        <v>70.930000000000007</v>
      </c>
      <c r="E561" s="68" t="s">
        <v>527</v>
      </c>
      <c r="F561" s="20" t="str">
        <f t="shared" si="8"/>
        <v/>
      </c>
    </row>
    <row r="562" spans="1:6" x14ac:dyDescent="0.3">
      <c r="A562" s="63">
        <v>552</v>
      </c>
      <c r="B562" s="56" t="s">
        <v>746</v>
      </c>
      <c r="C562" s="30" t="s">
        <v>40</v>
      </c>
      <c r="D562" s="77">
        <v>71.22</v>
      </c>
      <c r="E562" s="68" t="s">
        <v>749</v>
      </c>
      <c r="F562" s="20" t="str">
        <f t="shared" si="8"/>
        <v/>
      </c>
    </row>
    <row r="563" spans="1:6" x14ac:dyDescent="0.3">
      <c r="A563" s="63">
        <v>553</v>
      </c>
      <c r="B563" s="56" t="s">
        <v>1109</v>
      </c>
      <c r="C563" s="30" t="s">
        <v>80</v>
      </c>
      <c r="D563" s="77">
        <v>71.900000000000006</v>
      </c>
      <c r="E563" s="68" t="s">
        <v>1107</v>
      </c>
      <c r="F563" s="20" t="str">
        <f t="shared" si="8"/>
        <v/>
      </c>
    </row>
    <row r="564" spans="1:6" x14ac:dyDescent="0.3">
      <c r="A564" s="63">
        <v>554</v>
      </c>
      <c r="B564" s="56" t="s">
        <v>901</v>
      </c>
      <c r="C564" s="30" t="s">
        <v>880</v>
      </c>
      <c r="D564" s="77">
        <v>73.209999999999994</v>
      </c>
      <c r="E564" s="68" t="s">
        <v>888</v>
      </c>
      <c r="F564" s="20" t="str">
        <f t="shared" si="8"/>
        <v/>
      </c>
    </row>
    <row r="565" spans="1:6" x14ac:dyDescent="0.3">
      <c r="A565" s="63">
        <v>555</v>
      </c>
      <c r="B565" s="56" t="s">
        <v>1112</v>
      </c>
      <c r="C565" s="30" t="s">
        <v>80</v>
      </c>
      <c r="D565" s="77">
        <v>73.45</v>
      </c>
      <c r="E565" s="68" t="s">
        <v>1107</v>
      </c>
      <c r="F565" s="20" t="str">
        <f t="shared" si="8"/>
        <v/>
      </c>
    </row>
    <row r="566" spans="1:6" x14ac:dyDescent="0.3">
      <c r="A566" s="63">
        <v>556</v>
      </c>
      <c r="B566" s="56" t="s">
        <v>1113</v>
      </c>
      <c r="C566" s="30" t="s">
        <v>31</v>
      </c>
      <c r="D566" s="77">
        <v>73.73</v>
      </c>
      <c r="E566" s="68" t="s">
        <v>1107</v>
      </c>
      <c r="F566" s="20" t="str">
        <f t="shared" si="8"/>
        <v/>
      </c>
    </row>
    <row r="567" spans="1:6" x14ac:dyDescent="0.3">
      <c r="A567" s="63">
        <v>557</v>
      </c>
      <c r="B567" s="56" t="s">
        <v>875</v>
      </c>
      <c r="C567" s="30" t="s">
        <v>1126</v>
      </c>
      <c r="D567" s="77">
        <v>73.92</v>
      </c>
      <c r="E567" s="68" t="s">
        <v>877</v>
      </c>
      <c r="F567" s="20" t="str">
        <f t="shared" si="8"/>
        <v/>
      </c>
    </row>
    <row r="568" spans="1:6" x14ac:dyDescent="0.3">
      <c r="A568" s="63">
        <v>558</v>
      </c>
      <c r="B568" s="56" t="s">
        <v>1115</v>
      </c>
      <c r="C568" s="30" t="s">
        <v>31</v>
      </c>
      <c r="D568" s="77">
        <v>74.7</v>
      </c>
      <c r="E568" s="68" t="s">
        <v>1107</v>
      </c>
      <c r="F568" s="20" t="str">
        <f t="shared" si="8"/>
        <v/>
      </c>
    </row>
    <row r="569" spans="1:6" x14ac:dyDescent="0.3">
      <c r="A569" s="63">
        <v>559</v>
      </c>
      <c r="B569" s="56" t="s">
        <v>900</v>
      </c>
      <c r="C569" s="30" t="s">
        <v>58</v>
      </c>
      <c r="D569" s="77">
        <v>76.36</v>
      </c>
      <c r="E569" s="68" t="s">
        <v>888</v>
      </c>
      <c r="F569" s="20" t="str">
        <f t="shared" si="8"/>
        <v/>
      </c>
    </row>
    <row r="570" spans="1:6" x14ac:dyDescent="0.3">
      <c r="A570" s="63">
        <v>560</v>
      </c>
      <c r="B570" s="56" t="s">
        <v>902</v>
      </c>
      <c r="C570" s="30" t="s">
        <v>58</v>
      </c>
      <c r="D570" s="77">
        <v>77.3</v>
      </c>
      <c r="E570" s="68" t="s">
        <v>888</v>
      </c>
      <c r="F570" s="20" t="str">
        <f t="shared" si="8"/>
        <v/>
      </c>
    </row>
    <row r="571" spans="1:6" x14ac:dyDescent="0.3">
      <c r="A571" s="63">
        <v>561</v>
      </c>
      <c r="B571" s="56" t="s">
        <v>903</v>
      </c>
      <c r="C571" s="30" t="s">
        <v>58</v>
      </c>
      <c r="D571" s="77">
        <v>83.13</v>
      </c>
      <c r="E571" s="68" t="s">
        <v>888</v>
      </c>
      <c r="F571" s="20" t="str">
        <f t="shared" si="8"/>
        <v/>
      </c>
    </row>
    <row r="572" spans="1:6" x14ac:dyDescent="0.3">
      <c r="A572" s="63">
        <v>562</v>
      </c>
      <c r="B572" s="56" t="s">
        <v>1110</v>
      </c>
      <c r="C572" s="30" t="s">
        <v>80</v>
      </c>
      <c r="D572" s="77">
        <v>87.6</v>
      </c>
      <c r="E572" s="68" t="s">
        <v>1107</v>
      </c>
      <c r="F572" s="20" t="str">
        <f t="shared" si="8"/>
        <v/>
      </c>
    </row>
    <row r="573" spans="1:6" x14ac:dyDescent="0.3">
      <c r="A573" s="63">
        <v>563</v>
      </c>
      <c r="B573" s="56" t="s">
        <v>905</v>
      </c>
      <c r="C573" s="30" t="s">
        <v>58</v>
      </c>
      <c r="D573" s="77">
        <v>90.1</v>
      </c>
      <c r="E573" s="68" t="s">
        <v>888</v>
      </c>
      <c r="F573" s="20" t="str">
        <f t="shared" si="8"/>
        <v/>
      </c>
    </row>
    <row r="574" spans="1:6" x14ac:dyDescent="0.3">
      <c r="A574" s="63">
        <v>564</v>
      </c>
      <c r="B574" s="56" t="s">
        <v>904</v>
      </c>
      <c r="C574" s="30" t="s">
        <v>58</v>
      </c>
      <c r="D574" s="77">
        <v>97.31</v>
      </c>
      <c r="E574" s="68" t="s">
        <v>888</v>
      </c>
      <c r="F574" s="20" t="str">
        <f t="shared" si="8"/>
        <v/>
      </c>
    </row>
    <row r="575" spans="1:6" x14ac:dyDescent="0.3">
      <c r="A575" s="21"/>
      <c r="B575"/>
      <c r="C575"/>
      <c r="D575"/>
      <c r="E575"/>
    </row>
    <row r="576" spans="1:6" x14ac:dyDescent="0.3">
      <c r="A576" s="21"/>
      <c r="B576"/>
      <c r="C576"/>
      <c r="D576"/>
      <c r="E576"/>
    </row>
    <row r="577" spans="1:5" x14ac:dyDescent="0.3">
      <c r="A577" s="21"/>
      <c r="B577"/>
      <c r="C577"/>
      <c r="D577"/>
      <c r="E577"/>
    </row>
    <row r="578" spans="1:5" x14ac:dyDescent="0.3">
      <c r="A578" s="21"/>
      <c r="B578"/>
      <c r="C578"/>
      <c r="D578"/>
      <c r="E578"/>
    </row>
    <row r="579" spans="1:5" x14ac:dyDescent="0.3">
      <c r="A579" s="21"/>
      <c r="B579"/>
      <c r="C579"/>
      <c r="D579"/>
      <c r="E579"/>
    </row>
    <row r="580" spans="1:5" x14ac:dyDescent="0.3">
      <c r="A580" s="21"/>
      <c r="B580"/>
      <c r="C580"/>
      <c r="D580"/>
      <c r="E580"/>
    </row>
    <row r="581" spans="1:5" x14ac:dyDescent="0.3">
      <c r="A581" s="21"/>
      <c r="B581"/>
      <c r="C581"/>
      <c r="D581"/>
      <c r="E581"/>
    </row>
    <row r="582" spans="1:5" x14ac:dyDescent="0.3">
      <c r="A582" s="21"/>
      <c r="B582"/>
      <c r="C582"/>
      <c r="D582"/>
      <c r="E582"/>
    </row>
    <row r="583" spans="1:5" x14ac:dyDescent="0.3">
      <c r="A583" s="21"/>
      <c r="B583"/>
      <c r="C583"/>
      <c r="D583"/>
      <c r="E583"/>
    </row>
    <row r="584" spans="1:5" x14ac:dyDescent="0.3">
      <c r="A584" s="21"/>
      <c r="B584"/>
      <c r="C584"/>
      <c r="D584"/>
      <c r="E584"/>
    </row>
    <row r="585" spans="1:5" x14ac:dyDescent="0.3">
      <c r="A585" s="21"/>
      <c r="B585"/>
      <c r="C585"/>
      <c r="D585"/>
      <c r="E585"/>
    </row>
    <row r="586" spans="1:5" x14ac:dyDescent="0.3">
      <c r="A586" s="21"/>
      <c r="B586"/>
      <c r="C586"/>
      <c r="D586"/>
      <c r="E586"/>
    </row>
    <row r="587" spans="1:5" x14ac:dyDescent="0.3">
      <c r="A587" s="21"/>
      <c r="B587"/>
      <c r="C587"/>
      <c r="D587"/>
      <c r="E587"/>
    </row>
    <row r="588" spans="1:5" x14ac:dyDescent="0.3">
      <c r="A588" s="21"/>
      <c r="B588"/>
      <c r="C588"/>
      <c r="D588"/>
      <c r="E588"/>
    </row>
    <row r="589" spans="1:5" x14ac:dyDescent="0.3">
      <c r="A589" s="21"/>
      <c r="B589"/>
      <c r="C589"/>
      <c r="D589"/>
      <c r="E589"/>
    </row>
    <row r="590" spans="1:5" x14ac:dyDescent="0.3">
      <c r="A590" s="21"/>
      <c r="B590"/>
      <c r="C590"/>
      <c r="D590"/>
      <c r="E590"/>
    </row>
    <row r="591" spans="1:5" x14ac:dyDescent="0.3">
      <c r="A591" s="21"/>
      <c r="B591"/>
      <c r="C591"/>
      <c r="D591"/>
      <c r="E591"/>
    </row>
    <row r="592" spans="1:5" x14ac:dyDescent="0.3">
      <c r="A592" s="21"/>
      <c r="B592"/>
      <c r="C592"/>
      <c r="D592"/>
      <c r="E592"/>
    </row>
    <row r="593" spans="1:5" x14ac:dyDescent="0.3">
      <c r="A593" s="21"/>
      <c r="B593"/>
      <c r="C593"/>
      <c r="D593"/>
      <c r="E593"/>
    </row>
    <row r="594" spans="1:5" x14ac:dyDescent="0.3">
      <c r="A594" s="21"/>
      <c r="B594"/>
      <c r="C594"/>
      <c r="D594"/>
      <c r="E594"/>
    </row>
    <row r="595" spans="1:5" x14ac:dyDescent="0.3">
      <c r="A595" s="21"/>
      <c r="B595"/>
      <c r="C595"/>
      <c r="D595"/>
      <c r="E595"/>
    </row>
    <row r="596" spans="1:5" x14ac:dyDescent="0.3">
      <c r="A596" s="21"/>
      <c r="B596"/>
      <c r="C596"/>
      <c r="D596"/>
      <c r="E596"/>
    </row>
    <row r="597" spans="1:5" x14ac:dyDescent="0.3">
      <c r="A597" s="21"/>
      <c r="B597"/>
      <c r="C597"/>
      <c r="D597"/>
      <c r="E597"/>
    </row>
    <row r="598" spans="1:5" x14ac:dyDescent="0.3">
      <c r="A598" s="21"/>
      <c r="B598"/>
      <c r="C598"/>
      <c r="D598"/>
      <c r="E598"/>
    </row>
    <row r="599" spans="1:5" x14ac:dyDescent="0.3">
      <c r="A599" s="21"/>
      <c r="B599"/>
      <c r="C599"/>
      <c r="D599"/>
      <c r="E599"/>
    </row>
    <row r="600" spans="1:5" x14ac:dyDescent="0.3">
      <c r="A600" s="21"/>
      <c r="B600"/>
      <c r="C600"/>
      <c r="D600"/>
      <c r="E600"/>
    </row>
    <row r="601" spans="1:5" x14ac:dyDescent="0.3">
      <c r="A601" s="21"/>
      <c r="B601"/>
      <c r="C601"/>
      <c r="D601"/>
      <c r="E601"/>
    </row>
    <row r="602" spans="1:5" x14ac:dyDescent="0.3">
      <c r="A602" s="21"/>
      <c r="B602"/>
      <c r="C602"/>
      <c r="D602"/>
      <c r="E602"/>
    </row>
    <row r="603" spans="1:5" x14ac:dyDescent="0.3">
      <c r="A603" s="21"/>
      <c r="B603"/>
      <c r="C603"/>
      <c r="D603"/>
      <c r="E603"/>
    </row>
    <row r="604" spans="1:5" x14ac:dyDescent="0.3">
      <c r="A604" s="21"/>
      <c r="B604"/>
      <c r="C604"/>
      <c r="D604"/>
      <c r="E604"/>
    </row>
    <row r="605" spans="1:5" x14ac:dyDescent="0.3">
      <c r="A605" s="21"/>
      <c r="B605"/>
      <c r="C605"/>
      <c r="D605"/>
      <c r="E605"/>
    </row>
    <row r="606" spans="1:5" x14ac:dyDescent="0.3">
      <c r="A606" s="21"/>
      <c r="B606"/>
      <c r="C606"/>
      <c r="D606"/>
      <c r="E606"/>
    </row>
    <row r="607" spans="1:5" x14ac:dyDescent="0.3">
      <c r="A607" s="21"/>
      <c r="B607"/>
      <c r="C607"/>
      <c r="D607"/>
      <c r="E607"/>
    </row>
    <row r="608" spans="1:5" x14ac:dyDescent="0.3">
      <c r="A608" s="21"/>
      <c r="B608"/>
      <c r="C608"/>
      <c r="D608"/>
      <c r="E608"/>
    </row>
    <row r="609" spans="1:5" x14ac:dyDescent="0.3">
      <c r="A609" s="21"/>
      <c r="B609"/>
      <c r="C609"/>
      <c r="D609"/>
      <c r="E609"/>
    </row>
    <row r="610" spans="1:5" x14ac:dyDescent="0.3">
      <c r="A610" s="21"/>
      <c r="B610"/>
      <c r="C610"/>
      <c r="D610"/>
      <c r="E610"/>
    </row>
    <row r="611" spans="1:5" x14ac:dyDescent="0.3">
      <c r="A611" s="21"/>
      <c r="B611"/>
      <c r="C611"/>
      <c r="D611"/>
      <c r="E611"/>
    </row>
    <row r="612" spans="1:5" x14ac:dyDescent="0.3">
      <c r="A612" s="21"/>
      <c r="B612"/>
      <c r="C612"/>
      <c r="D612"/>
      <c r="E612"/>
    </row>
    <row r="613" spans="1:5" x14ac:dyDescent="0.3">
      <c r="A613" s="21"/>
      <c r="B613"/>
      <c r="C613"/>
      <c r="D613"/>
      <c r="E613"/>
    </row>
    <row r="614" spans="1:5" x14ac:dyDescent="0.3">
      <c r="A614" s="21"/>
      <c r="B614"/>
      <c r="C614"/>
      <c r="D614"/>
      <c r="E614"/>
    </row>
    <row r="615" spans="1:5" x14ac:dyDescent="0.3">
      <c r="A615" s="21"/>
      <c r="B615"/>
      <c r="C615"/>
      <c r="D615"/>
      <c r="E615"/>
    </row>
    <row r="616" spans="1:5" x14ac:dyDescent="0.3">
      <c r="A616" s="21"/>
      <c r="B616"/>
      <c r="C616"/>
      <c r="D616"/>
      <c r="E616"/>
    </row>
    <row r="617" spans="1:5" x14ac:dyDescent="0.3">
      <c r="A617" s="21"/>
      <c r="B617"/>
      <c r="C617"/>
      <c r="D617"/>
      <c r="E617"/>
    </row>
    <row r="618" spans="1:5" x14ac:dyDescent="0.3">
      <c r="A618" s="21"/>
      <c r="B618"/>
      <c r="C618"/>
      <c r="D618"/>
      <c r="E618"/>
    </row>
    <row r="619" spans="1:5" x14ac:dyDescent="0.3">
      <c r="A619" s="21"/>
      <c r="B619"/>
      <c r="C619"/>
      <c r="D619"/>
      <c r="E619"/>
    </row>
    <row r="620" spans="1:5" x14ac:dyDescent="0.3">
      <c r="A620" s="21"/>
      <c r="B620"/>
      <c r="C620"/>
      <c r="D620"/>
      <c r="E620"/>
    </row>
    <row r="621" spans="1:5" x14ac:dyDescent="0.3">
      <c r="A621" s="21"/>
      <c r="B621"/>
      <c r="C621"/>
      <c r="D621"/>
      <c r="E621"/>
    </row>
    <row r="622" spans="1:5" x14ac:dyDescent="0.3">
      <c r="A622" s="21"/>
      <c r="B622"/>
      <c r="C622"/>
      <c r="D622"/>
      <c r="E622"/>
    </row>
    <row r="623" spans="1:5" x14ac:dyDescent="0.3">
      <c r="A623" s="21"/>
      <c r="B623"/>
      <c r="C623"/>
      <c r="D623"/>
      <c r="E623"/>
    </row>
    <row r="624" spans="1:5" x14ac:dyDescent="0.3">
      <c r="A624" s="21"/>
      <c r="B624"/>
      <c r="C624"/>
      <c r="D624"/>
      <c r="E624"/>
    </row>
    <row r="625" spans="1:5" x14ac:dyDescent="0.3">
      <c r="A625" s="21"/>
      <c r="B625"/>
      <c r="C625"/>
      <c r="D625"/>
      <c r="E625"/>
    </row>
    <row r="626" spans="1:5" x14ac:dyDescent="0.3">
      <c r="A626" s="21"/>
      <c r="B626"/>
      <c r="C626"/>
      <c r="D626"/>
      <c r="E626"/>
    </row>
    <row r="627" spans="1:5" x14ac:dyDescent="0.3">
      <c r="A627" s="21"/>
      <c r="B627"/>
      <c r="C627"/>
      <c r="D627"/>
      <c r="E627"/>
    </row>
    <row r="628" spans="1:5" x14ac:dyDescent="0.3">
      <c r="A628" s="21"/>
      <c r="B628"/>
      <c r="C628"/>
      <c r="D628"/>
      <c r="E628"/>
    </row>
    <row r="629" spans="1:5" x14ac:dyDescent="0.3">
      <c r="A629" s="21"/>
      <c r="B629"/>
      <c r="C629"/>
      <c r="D629"/>
      <c r="E629"/>
    </row>
    <row r="630" spans="1:5" x14ac:dyDescent="0.3">
      <c r="A630" s="21"/>
      <c r="B630"/>
      <c r="C630"/>
      <c r="D630"/>
      <c r="E630"/>
    </row>
    <row r="631" spans="1:5" x14ac:dyDescent="0.3">
      <c r="A631" s="21"/>
      <c r="B631"/>
      <c r="C631"/>
      <c r="D631"/>
      <c r="E631"/>
    </row>
    <row r="632" spans="1:5" x14ac:dyDescent="0.3">
      <c r="A632" s="21"/>
      <c r="B632"/>
      <c r="C632"/>
      <c r="D632"/>
      <c r="E632"/>
    </row>
    <row r="633" spans="1:5" x14ac:dyDescent="0.3">
      <c r="A633" s="21"/>
      <c r="B633"/>
      <c r="C633"/>
      <c r="D633"/>
      <c r="E633"/>
    </row>
    <row r="634" spans="1:5" x14ac:dyDescent="0.3">
      <c r="A634" s="21"/>
      <c r="B634"/>
      <c r="C634"/>
      <c r="D634"/>
      <c r="E634"/>
    </row>
    <row r="635" spans="1:5" x14ac:dyDescent="0.3">
      <c r="A635" s="21"/>
      <c r="B635"/>
      <c r="C635"/>
      <c r="D635"/>
      <c r="E635"/>
    </row>
    <row r="636" spans="1:5" x14ac:dyDescent="0.3">
      <c r="A636" s="21"/>
      <c r="B636"/>
      <c r="C636"/>
      <c r="D636"/>
      <c r="E636"/>
    </row>
    <row r="637" spans="1:5" x14ac:dyDescent="0.3">
      <c r="A637" s="21"/>
      <c r="B637"/>
      <c r="C637"/>
      <c r="D637"/>
      <c r="E637"/>
    </row>
    <row r="638" spans="1:5" x14ac:dyDescent="0.3">
      <c r="A638" s="21"/>
      <c r="B638"/>
      <c r="C638"/>
      <c r="D638"/>
      <c r="E638"/>
    </row>
    <row r="639" spans="1:5" x14ac:dyDescent="0.3">
      <c r="A639" s="21"/>
      <c r="B639"/>
      <c r="C639"/>
      <c r="D639"/>
      <c r="E639"/>
    </row>
    <row r="640" spans="1:5" x14ac:dyDescent="0.3">
      <c r="A640" s="21"/>
      <c r="B640"/>
      <c r="C640"/>
      <c r="D640"/>
      <c r="E640"/>
    </row>
    <row r="641" spans="1:5" x14ac:dyDescent="0.3">
      <c r="A641" s="21"/>
      <c r="B641"/>
      <c r="C641"/>
      <c r="D641"/>
      <c r="E641"/>
    </row>
    <row r="642" spans="1:5" x14ac:dyDescent="0.3">
      <c r="A642" s="21"/>
      <c r="B642"/>
      <c r="C642"/>
      <c r="D642"/>
      <c r="E642"/>
    </row>
    <row r="643" spans="1:5" x14ac:dyDescent="0.3">
      <c r="A643" s="21"/>
      <c r="B643"/>
      <c r="C643"/>
      <c r="D643"/>
      <c r="E643"/>
    </row>
    <row r="644" spans="1:5" x14ac:dyDescent="0.3">
      <c r="A644" s="21"/>
      <c r="B644"/>
      <c r="C644"/>
      <c r="D644"/>
      <c r="E644"/>
    </row>
    <row r="645" spans="1:5" x14ac:dyDescent="0.3">
      <c r="A645" s="21"/>
      <c r="B645"/>
      <c r="C645"/>
      <c r="D645"/>
      <c r="E645"/>
    </row>
    <row r="646" spans="1:5" x14ac:dyDescent="0.3">
      <c r="A646" s="21"/>
      <c r="B646"/>
      <c r="C646"/>
      <c r="D646"/>
      <c r="E646"/>
    </row>
    <row r="647" spans="1:5" x14ac:dyDescent="0.3">
      <c r="A647" s="21"/>
      <c r="B647"/>
      <c r="C647"/>
      <c r="D647"/>
      <c r="E647"/>
    </row>
    <row r="648" spans="1:5" x14ac:dyDescent="0.3">
      <c r="A648" s="21"/>
      <c r="B648"/>
      <c r="C648"/>
      <c r="D648"/>
      <c r="E648"/>
    </row>
    <row r="649" spans="1:5" x14ac:dyDescent="0.3">
      <c r="A649" s="21"/>
      <c r="B649"/>
      <c r="C649"/>
      <c r="D649"/>
      <c r="E649"/>
    </row>
    <row r="650" spans="1:5" x14ac:dyDescent="0.3">
      <c r="A650" s="21"/>
      <c r="B650"/>
      <c r="C650"/>
      <c r="D650"/>
      <c r="E650"/>
    </row>
    <row r="651" spans="1:5" x14ac:dyDescent="0.3">
      <c r="A651" s="21"/>
      <c r="B651"/>
      <c r="C651"/>
      <c r="D651"/>
      <c r="E651"/>
    </row>
    <row r="652" spans="1:5" x14ac:dyDescent="0.3">
      <c r="A652" s="21"/>
      <c r="B652"/>
      <c r="C652"/>
      <c r="D652"/>
      <c r="E652"/>
    </row>
    <row r="653" spans="1:5" x14ac:dyDescent="0.3">
      <c r="A653" s="21"/>
      <c r="B653"/>
      <c r="C653"/>
      <c r="D653"/>
      <c r="E653"/>
    </row>
    <row r="654" spans="1:5" x14ac:dyDescent="0.3">
      <c r="A654" s="21"/>
      <c r="B654"/>
      <c r="C654"/>
      <c r="D654"/>
      <c r="E654"/>
    </row>
    <row r="655" spans="1:5" x14ac:dyDescent="0.3">
      <c r="A655" s="21"/>
      <c r="B655"/>
      <c r="C655"/>
      <c r="D655"/>
      <c r="E655"/>
    </row>
    <row r="656" spans="1:5" x14ac:dyDescent="0.3">
      <c r="A656" s="21"/>
      <c r="B656"/>
      <c r="C656"/>
      <c r="D656"/>
      <c r="E656"/>
    </row>
    <row r="657" spans="1:5" x14ac:dyDescent="0.3">
      <c r="A657" s="21"/>
      <c r="B657"/>
      <c r="C657"/>
      <c r="D657"/>
      <c r="E657"/>
    </row>
    <row r="658" spans="1:5" x14ac:dyDescent="0.3">
      <c r="A658" s="21"/>
      <c r="B658"/>
      <c r="C658"/>
      <c r="D658"/>
      <c r="E658"/>
    </row>
    <row r="659" spans="1:5" x14ac:dyDescent="0.3">
      <c r="A659" s="21"/>
      <c r="B659"/>
      <c r="C659"/>
      <c r="D659"/>
      <c r="E659"/>
    </row>
    <row r="660" spans="1:5" x14ac:dyDescent="0.3">
      <c r="A660" s="21"/>
      <c r="B660"/>
      <c r="C660"/>
      <c r="D660"/>
      <c r="E660"/>
    </row>
    <row r="661" spans="1:5" x14ac:dyDescent="0.3">
      <c r="A661" s="21"/>
      <c r="B661"/>
      <c r="C661"/>
      <c r="D661"/>
      <c r="E661"/>
    </row>
    <row r="662" spans="1:5" x14ac:dyDescent="0.3">
      <c r="A662" s="21"/>
      <c r="B662"/>
      <c r="C662"/>
      <c r="D662"/>
      <c r="E662"/>
    </row>
    <row r="663" spans="1:5" x14ac:dyDescent="0.3">
      <c r="A663" s="21"/>
      <c r="B663"/>
      <c r="C663"/>
      <c r="D663"/>
      <c r="E663"/>
    </row>
    <row r="664" spans="1:5" x14ac:dyDescent="0.3">
      <c r="A664" s="21"/>
      <c r="B664"/>
      <c r="C664"/>
      <c r="D664"/>
      <c r="E664"/>
    </row>
    <row r="665" spans="1:5" x14ac:dyDescent="0.3">
      <c r="A665" s="21"/>
      <c r="B665"/>
      <c r="C665"/>
      <c r="D665"/>
      <c r="E665"/>
    </row>
    <row r="666" spans="1:5" x14ac:dyDescent="0.3">
      <c r="A666" s="21"/>
      <c r="B666"/>
      <c r="C666"/>
      <c r="D666"/>
      <c r="E666"/>
    </row>
    <row r="667" spans="1:5" x14ac:dyDescent="0.3">
      <c r="A667" s="21"/>
      <c r="B667"/>
      <c r="C667"/>
      <c r="D667"/>
      <c r="E667"/>
    </row>
    <row r="668" spans="1:5" x14ac:dyDescent="0.3">
      <c r="A668" s="21"/>
      <c r="B668"/>
      <c r="C668"/>
      <c r="D668"/>
      <c r="E668"/>
    </row>
    <row r="669" spans="1:5" x14ac:dyDescent="0.3">
      <c r="A669" s="21"/>
      <c r="B669"/>
      <c r="C669"/>
      <c r="D669"/>
      <c r="E669"/>
    </row>
    <row r="670" spans="1:5" x14ac:dyDescent="0.3">
      <c r="A670" s="21"/>
      <c r="B670"/>
      <c r="C670"/>
      <c r="D670"/>
      <c r="E670"/>
    </row>
    <row r="671" spans="1:5" x14ac:dyDescent="0.3">
      <c r="A671" s="21"/>
      <c r="B671"/>
      <c r="C671"/>
      <c r="D671"/>
      <c r="E671"/>
    </row>
    <row r="672" spans="1:5" x14ac:dyDescent="0.3">
      <c r="A672" s="21"/>
      <c r="B672"/>
      <c r="C672"/>
      <c r="D672"/>
      <c r="E672"/>
    </row>
    <row r="673" spans="1:5" x14ac:dyDescent="0.3">
      <c r="A673" s="21"/>
      <c r="B673"/>
      <c r="C673"/>
      <c r="D673"/>
      <c r="E673"/>
    </row>
    <row r="674" spans="1:5" x14ac:dyDescent="0.3">
      <c r="A674" s="21"/>
      <c r="B674"/>
      <c r="C674"/>
      <c r="D674"/>
      <c r="E674"/>
    </row>
    <row r="675" spans="1:5" x14ac:dyDescent="0.3">
      <c r="A675" s="21"/>
      <c r="B675"/>
      <c r="C675"/>
      <c r="D675"/>
      <c r="E675"/>
    </row>
    <row r="676" spans="1:5" x14ac:dyDescent="0.3">
      <c r="A676" s="21"/>
      <c r="B676"/>
      <c r="C676"/>
      <c r="D676"/>
      <c r="E676"/>
    </row>
    <row r="677" spans="1:5" x14ac:dyDescent="0.3">
      <c r="A677" s="21"/>
      <c r="B677"/>
      <c r="C677"/>
      <c r="D677"/>
      <c r="E677"/>
    </row>
    <row r="678" spans="1:5" x14ac:dyDescent="0.3">
      <c r="A678" s="21"/>
      <c r="B678"/>
      <c r="C678"/>
      <c r="D678"/>
      <c r="E678"/>
    </row>
    <row r="679" spans="1:5" x14ac:dyDescent="0.3">
      <c r="A679" s="21"/>
      <c r="B679"/>
      <c r="C679"/>
      <c r="D679"/>
      <c r="E679"/>
    </row>
    <row r="680" spans="1:5" x14ac:dyDescent="0.3">
      <c r="A680" s="21"/>
      <c r="B680"/>
      <c r="C680"/>
      <c r="D680"/>
      <c r="E680"/>
    </row>
    <row r="681" spans="1:5" x14ac:dyDescent="0.3">
      <c r="A681" s="21"/>
      <c r="B681"/>
      <c r="C681"/>
      <c r="D681"/>
      <c r="E681"/>
    </row>
    <row r="682" spans="1:5" x14ac:dyDescent="0.3">
      <c r="A682" s="21"/>
      <c r="B682"/>
      <c r="C682"/>
      <c r="D682"/>
      <c r="E682"/>
    </row>
    <row r="683" spans="1:5" x14ac:dyDescent="0.3">
      <c r="A683" s="21"/>
      <c r="B683"/>
      <c r="C683"/>
      <c r="D683"/>
      <c r="E683"/>
    </row>
    <row r="684" spans="1:5" x14ac:dyDescent="0.3">
      <c r="A684" s="21"/>
      <c r="B684"/>
      <c r="C684"/>
      <c r="D684"/>
      <c r="E684"/>
    </row>
    <row r="685" spans="1:5" x14ac:dyDescent="0.3">
      <c r="A685" s="21"/>
      <c r="B685"/>
      <c r="C685"/>
      <c r="D685"/>
      <c r="E685"/>
    </row>
    <row r="686" spans="1:5" x14ac:dyDescent="0.3">
      <c r="A686" s="21"/>
      <c r="B686"/>
      <c r="C686"/>
      <c r="D686"/>
      <c r="E686"/>
    </row>
    <row r="687" spans="1:5" x14ac:dyDescent="0.3">
      <c r="A687" s="21"/>
      <c r="B687"/>
      <c r="C687"/>
      <c r="D687"/>
      <c r="E687"/>
    </row>
    <row r="688" spans="1:5" x14ac:dyDescent="0.3">
      <c r="A688" s="21"/>
      <c r="B688"/>
      <c r="C688"/>
      <c r="D688"/>
      <c r="E688"/>
    </row>
    <row r="689" spans="1:5" x14ac:dyDescent="0.3">
      <c r="A689" s="21"/>
      <c r="B689"/>
      <c r="C689"/>
      <c r="D689"/>
      <c r="E689"/>
    </row>
    <row r="690" spans="1:5" x14ac:dyDescent="0.3">
      <c r="A690" s="21"/>
      <c r="B690"/>
      <c r="C690"/>
      <c r="D690"/>
      <c r="E690"/>
    </row>
    <row r="691" spans="1:5" x14ac:dyDescent="0.3">
      <c r="A691" s="21"/>
      <c r="B691"/>
      <c r="C691"/>
      <c r="D691"/>
      <c r="E691"/>
    </row>
    <row r="692" spans="1:5" x14ac:dyDescent="0.3">
      <c r="A692" s="21"/>
      <c r="B692"/>
      <c r="C692"/>
      <c r="D692"/>
      <c r="E692"/>
    </row>
    <row r="693" spans="1:5" x14ac:dyDescent="0.3">
      <c r="A693" s="21"/>
      <c r="B693"/>
      <c r="C693"/>
      <c r="D693"/>
      <c r="E693"/>
    </row>
    <row r="694" spans="1:5" x14ac:dyDescent="0.3">
      <c r="A694" s="21"/>
      <c r="B694"/>
      <c r="C694"/>
      <c r="D694"/>
      <c r="E694"/>
    </row>
    <row r="695" spans="1:5" x14ac:dyDescent="0.3">
      <c r="A695" s="21"/>
      <c r="B695"/>
      <c r="C695"/>
      <c r="D695"/>
      <c r="E695"/>
    </row>
    <row r="696" spans="1:5" x14ac:dyDescent="0.3">
      <c r="A696" s="21"/>
      <c r="B696"/>
      <c r="C696"/>
      <c r="D696"/>
      <c r="E696"/>
    </row>
    <row r="697" spans="1:5" x14ac:dyDescent="0.3">
      <c r="A697" s="21"/>
      <c r="B697"/>
      <c r="C697"/>
      <c r="D697"/>
      <c r="E697"/>
    </row>
    <row r="698" spans="1:5" x14ac:dyDescent="0.3">
      <c r="A698" s="21"/>
      <c r="B698"/>
      <c r="C698"/>
      <c r="D698"/>
      <c r="E698"/>
    </row>
    <row r="699" spans="1:5" x14ac:dyDescent="0.3">
      <c r="A699" s="21"/>
      <c r="B699"/>
      <c r="C699"/>
      <c r="D699"/>
      <c r="E699"/>
    </row>
    <row r="700" spans="1:5" x14ac:dyDescent="0.3">
      <c r="A700" s="21"/>
      <c r="B700"/>
      <c r="C700"/>
      <c r="D700"/>
      <c r="E700"/>
    </row>
    <row r="701" spans="1:5" x14ac:dyDescent="0.3">
      <c r="A701" s="21"/>
      <c r="B701"/>
      <c r="C701"/>
      <c r="D701"/>
      <c r="E701"/>
    </row>
    <row r="702" spans="1:5" x14ac:dyDescent="0.3">
      <c r="A702" s="21"/>
      <c r="B702"/>
      <c r="C702"/>
      <c r="D702"/>
      <c r="E702"/>
    </row>
    <row r="703" spans="1:5" x14ac:dyDescent="0.3">
      <c r="A703" s="21"/>
      <c r="B703"/>
      <c r="C703"/>
      <c r="D703"/>
      <c r="E703"/>
    </row>
    <row r="704" spans="1:5" x14ac:dyDescent="0.3">
      <c r="A704" s="21"/>
      <c r="B704"/>
      <c r="C704"/>
      <c r="D704"/>
      <c r="E704"/>
    </row>
    <row r="705" spans="1:5" x14ac:dyDescent="0.3">
      <c r="A705" s="21"/>
      <c r="B705"/>
      <c r="C705"/>
      <c r="D705"/>
      <c r="E705"/>
    </row>
    <row r="706" spans="1:5" x14ac:dyDescent="0.3">
      <c r="A706" s="21"/>
      <c r="B706"/>
      <c r="C706"/>
      <c r="D706"/>
      <c r="E706"/>
    </row>
    <row r="707" spans="1:5" x14ac:dyDescent="0.3">
      <c r="A707" s="21"/>
      <c r="B707"/>
      <c r="C707"/>
      <c r="D707"/>
      <c r="E707"/>
    </row>
    <row r="708" spans="1:5" x14ac:dyDescent="0.3">
      <c r="A708" s="21"/>
      <c r="B708"/>
      <c r="C708"/>
      <c r="D708"/>
      <c r="E708"/>
    </row>
    <row r="709" spans="1:5" x14ac:dyDescent="0.3">
      <c r="A709" s="21"/>
      <c r="B709"/>
      <c r="C709"/>
      <c r="D709"/>
      <c r="E709"/>
    </row>
    <row r="710" spans="1:5" x14ac:dyDescent="0.3">
      <c r="A710" s="21"/>
      <c r="B710"/>
      <c r="C710"/>
      <c r="D710"/>
      <c r="E710"/>
    </row>
    <row r="711" spans="1:5" x14ac:dyDescent="0.3">
      <c r="A711" s="21"/>
      <c r="B711"/>
      <c r="C711"/>
      <c r="D711"/>
      <c r="E711"/>
    </row>
    <row r="712" spans="1:5" x14ac:dyDescent="0.3">
      <c r="A712" s="21"/>
      <c r="B712"/>
      <c r="C712"/>
      <c r="D712"/>
      <c r="E712"/>
    </row>
    <row r="713" spans="1:5" x14ac:dyDescent="0.3">
      <c r="A713" s="21"/>
      <c r="B713"/>
      <c r="C713"/>
      <c r="D713"/>
      <c r="E713"/>
    </row>
    <row r="714" spans="1:5" x14ac:dyDescent="0.3">
      <c r="A714" s="21"/>
      <c r="B714"/>
      <c r="C714"/>
      <c r="D714"/>
      <c r="E714"/>
    </row>
    <row r="715" spans="1:5" x14ac:dyDescent="0.3">
      <c r="A715" s="21"/>
      <c r="B715"/>
      <c r="C715"/>
      <c r="D715"/>
      <c r="E715"/>
    </row>
    <row r="716" spans="1:5" x14ac:dyDescent="0.3">
      <c r="A716" s="21"/>
      <c r="B716"/>
      <c r="C716"/>
      <c r="D716"/>
      <c r="E716"/>
    </row>
    <row r="717" spans="1:5" x14ac:dyDescent="0.3">
      <c r="A717" s="21"/>
      <c r="B717"/>
      <c r="C717"/>
      <c r="D717"/>
      <c r="E717"/>
    </row>
    <row r="718" spans="1:5" x14ac:dyDescent="0.3">
      <c r="A718" s="21"/>
      <c r="B718"/>
      <c r="C718"/>
      <c r="D718"/>
      <c r="E718"/>
    </row>
    <row r="719" spans="1:5" x14ac:dyDescent="0.3">
      <c r="A719" s="21"/>
      <c r="B719"/>
      <c r="C719"/>
      <c r="D719"/>
      <c r="E719"/>
    </row>
    <row r="720" spans="1:5" x14ac:dyDescent="0.3">
      <c r="A720" s="21"/>
      <c r="B720"/>
      <c r="C720"/>
      <c r="D720"/>
      <c r="E720"/>
    </row>
    <row r="721" spans="1:5" x14ac:dyDescent="0.3">
      <c r="A721" s="21"/>
      <c r="B721"/>
      <c r="C721"/>
      <c r="D721"/>
      <c r="E721"/>
    </row>
    <row r="722" spans="1:5" x14ac:dyDescent="0.3">
      <c r="A722" s="21"/>
      <c r="B722"/>
      <c r="C722"/>
      <c r="D722"/>
      <c r="E722"/>
    </row>
    <row r="723" spans="1:5" x14ac:dyDescent="0.3">
      <c r="A723" s="21"/>
      <c r="B723"/>
      <c r="C723"/>
      <c r="D723"/>
      <c r="E723"/>
    </row>
    <row r="724" spans="1:5" x14ac:dyDescent="0.3">
      <c r="A724" s="21"/>
      <c r="B724"/>
      <c r="C724"/>
      <c r="D724"/>
      <c r="E724"/>
    </row>
    <row r="725" spans="1:5" x14ac:dyDescent="0.3">
      <c r="A725" s="21"/>
      <c r="B725"/>
      <c r="C725"/>
      <c r="D725"/>
      <c r="E725"/>
    </row>
    <row r="726" spans="1:5" x14ac:dyDescent="0.3">
      <c r="A726" s="21"/>
      <c r="B726"/>
      <c r="C726"/>
      <c r="D726"/>
      <c r="E726"/>
    </row>
    <row r="727" spans="1:5" x14ac:dyDescent="0.3">
      <c r="A727" s="21"/>
      <c r="B727"/>
      <c r="C727"/>
      <c r="D727"/>
      <c r="E727"/>
    </row>
    <row r="728" spans="1:5" x14ac:dyDescent="0.3">
      <c r="A728" s="21"/>
      <c r="B728"/>
      <c r="C728"/>
      <c r="D728"/>
      <c r="E728"/>
    </row>
    <row r="729" spans="1:5" x14ac:dyDescent="0.3">
      <c r="A729" s="21"/>
      <c r="B729"/>
      <c r="C729"/>
      <c r="D729"/>
      <c r="E729"/>
    </row>
    <row r="730" spans="1:5" x14ac:dyDescent="0.3">
      <c r="A730" s="21"/>
      <c r="B730"/>
      <c r="C730"/>
      <c r="D730"/>
      <c r="E730"/>
    </row>
    <row r="731" spans="1:5" x14ac:dyDescent="0.3">
      <c r="A731" s="21"/>
      <c r="B731"/>
      <c r="C731"/>
      <c r="D731"/>
      <c r="E731"/>
    </row>
    <row r="732" spans="1:5" x14ac:dyDescent="0.3">
      <c r="A732" s="21"/>
      <c r="B732"/>
      <c r="C732"/>
      <c r="D732"/>
      <c r="E732"/>
    </row>
    <row r="733" spans="1:5" x14ac:dyDescent="0.3">
      <c r="A733" s="21"/>
      <c r="B733"/>
      <c r="C733"/>
      <c r="D733"/>
      <c r="E733"/>
    </row>
    <row r="734" spans="1:5" x14ac:dyDescent="0.3">
      <c r="A734" s="21"/>
      <c r="B734"/>
      <c r="C734"/>
      <c r="D734"/>
      <c r="E734"/>
    </row>
    <row r="735" spans="1:5" x14ac:dyDescent="0.3">
      <c r="A735" s="21"/>
      <c r="B735"/>
      <c r="C735"/>
      <c r="D735"/>
      <c r="E735"/>
    </row>
    <row r="736" spans="1:5" x14ac:dyDescent="0.3">
      <c r="A736" s="21"/>
      <c r="B736"/>
      <c r="C736"/>
      <c r="D736"/>
      <c r="E736"/>
    </row>
    <row r="737" spans="1:5" x14ac:dyDescent="0.3">
      <c r="A737" s="21"/>
      <c r="B737"/>
      <c r="C737"/>
      <c r="D737"/>
      <c r="E737"/>
    </row>
    <row r="738" spans="1:5" x14ac:dyDescent="0.3">
      <c r="A738" s="21"/>
      <c r="B738"/>
      <c r="C738"/>
      <c r="D738"/>
      <c r="E738"/>
    </row>
    <row r="739" spans="1:5" x14ac:dyDescent="0.3">
      <c r="A739" s="21"/>
      <c r="B739"/>
      <c r="C739"/>
      <c r="D739"/>
      <c r="E739"/>
    </row>
    <row r="740" spans="1:5" x14ac:dyDescent="0.3">
      <c r="A740" s="21"/>
      <c r="B740"/>
      <c r="C740"/>
      <c r="D740"/>
      <c r="E740"/>
    </row>
    <row r="741" spans="1:5" x14ac:dyDescent="0.3">
      <c r="A741" s="21"/>
      <c r="B741"/>
      <c r="C741"/>
      <c r="D741"/>
      <c r="E741"/>
    </row>
    <row r="742" spans="1:5" x14ac:dyDescent="0.3">
      <c r="A742" s="21"/>
      <c r="B742"/>
      <c r="C742"/>
      <c r="D742"/>
      <c r="E742"/>
    </row>
    <row r="743" spans="1:5" x14ac:dyDescent="0.3">
      <c r="A743" s="21"/>
      <c r="B743"/>
      <c r="C743"/>
      <c r="D743"/>
      <c r="E743"/>
    </row>
    <row r="744" spans="1:5" x14ac:dyDescent="0.3">
      <c r="A744" s="21"/>
      <c r="B744"/>
      <c r="C744"/>
      <c r="D744"/>
      <c r="E744"/>
    </row>
    <row r="745" spans="1:5" x14ac:dyDescent="0.3">
      <c r="A745" s="21"/>
      <c r="B745" s="21"/>
      <c r="C745" s="21"/>
      <c r="D745" s="21"/>
    </row>
    <row r="746" spans="1:5" x14ac:dyDescent="0.3">
      <c r="A746" s="21"/>
      <c r="B746" s="21"/>
      <c r="C746" s="21"/>
      <c r="D746" s="21"/>
    </row>
    <row r="747" spans="1:5" x14ac:dyDescent="0.3">
      <c r="A747" s="21"/>
      <c r="B747" s="21"/>
      <c r="C747" s="21"/>
      <c r="D747" s="21"/>
    </row>
    <row r="748" spans="1:5" x14ac:dyDescent="0.3">
      <c r="A748" s="21"/>
      <c r="B748" s="21"/>
      <c r="C748" s="21"/>
      <c r="D748" s="21"/>
    </row>
    <row r="749" spans="1:5" x14ac:dyDescent="0.3">
      <c r="A749" s="21"/>
      <c r="B749" s="21"/>
      <c r="C749" s="21"/>
      <c r="D749" s="21"/>
    </row>
    <row r="750" spans="1:5" x14ac:dyDescent="0.3">
      <c r="A750" s="21"/>
      <c r="B750" s="21"/>
      <c r="C750" s="21"/>
      <c r="D750" s="21"/>
    </row>
    <row r="751" spans="1:5" x14ac:dyDescent="0.3">
      <c r="A751" s="21"/>
      <c r="B751" s="21"/>
      <c r="C751" s="21"/>
      <c r="D751" s="21"/>
    </row>
    <row r="752" spans="1:5" x14ac:dyDescent="0.3">
      <c r="A752" s="21"/>
      <c r="B752" s="21"/>
      <c r="C752" s="21"/>
      <c r="D752" s="21"/>
    </row>
    <row r="753" spans="1:4" x14ac:dyDescent="0.3">
      <c r="A753" s="21"/>
      <c r="B753" s="21"/>
      <c r="C753" s="21"/>
      <c r="D753" s="21"/>
    </row>
    <row r="754" spans="1:4" x14ac:dyDescent="0.3">
      <c r="A754" s="21"/>
      <c r="B754" s="21"/>
      <c r="C754" s="21"/>
      <c r="D754" s="21"/>
    </row>
    <row r="755" spans="1:4" x14ac:dyDescent="0.3">
      <c r="A755" s="21"/>
      <c r="B755" s="21"/>
      <c r="C755" s="21"/>
      <c r="D755" s="21"/>
    </row>
    <row r="756" spans="1:4" x14ac:dyDescent="0.3">
      <c r="A756" s="21"/>
      <c r="B756" s="21"/>
      <c r="C756" s="21"/>
      <c r="D756" s="21"/>
    </row>
    <row r="757" spans="1:4" x14ac:dyDescent="0.3">
      <c r="A757" s="21"/>
      <c r="B757" s="21"/>
      <c r="C757" s="21"/>
      <c r="D757" s="21"/>
    </row>
    <row r="758" spans="1:4" x14ac:dyDescent="0.3">
      <c r="A758" s="21"/>
      <c r="B758" s="21"/>
      <c r="C758" s="21"/>
      <c r="D758" s="21"/>
    </row>
    <row r="759" spans="1:4" x14ac:dyDescent="0.3">
      <c r="A759" s="21"/>
      <c r="B759" s="21"/>
      <c r="C759" s="21"/>
      <c r="D759" s="21"/>
    </row>
    <row r="760" spans="1:4" x14ac:dyDescent="0.3">
      <c r="A760" s="21"/>
      <c r="B760" s="21"/>
      <c r="C760" s="21"/>
      <c r="D760" s="21"/>
    </row>
    <row r="761" spans="1:4" x14ac:dyDescent="0.3">
      <c r="A761" s="21"/>
      <c r="B761" s="21"/>
      <c r="C761" s="21"/>
      <c r="D761" s="21"/>
    </row>
    <row r="762" spans="1:4" x14ac:dyDescent="0.3">
      <c r="A762" s="21"/>
      <c r="B762" s="21"/>
      <c r="C762" s="21"/>
      <c r="D762" s="21"/>
    </row>
    <row r="763" spans="1:4" x14ac:dyDescent="0.3">
      <c r="A763" s="21"/>
      <c r="B763" s="21"/>
      <c r="C763" s="21"/>
      <c r="D763" s="21"/>
    </row>
    <row r="764" spans="1:4" x14ac:dyDescent="0.3">
      <c r="A764" s="21"/>
      <c r="B764" s="21"/>
      <c r="C764" s="21"/>
      <c r="D764" s="21"/>
    </row>
    <row r="765" spans="1:4" x14ac:dyDescent="0.3">
      <c r="A765" s="21"/>
      <c r="B765" s="21"/>
      <c r="C765" s="21"/>
      <c r="D765" s="21"/>
    </row>
    <row r="766" spans="1:4" x14ac:dyDescent="0.3">
      <c r="A766" s="21"/>
      <c r="B766" s="21"/>
      <c r="C766" s="21"/>
      <c r="D766" s="21"/>
    </row>
    <row r="767" spans="1:4" x14ac:dyDescent="0.3">
      <c r="A767" s="21"/>
      <c r="B767" s="21"/>
      <c r="C767" s="21"/>
      <c r="D767" s="21"/>
    </row>
    <row r="768" spans="1:4" x14ac:dyDescent="0.3">
      <c r="A768" s="21"/>
      <c r="B768" s="21"/>
      <c r="C768" s="21"/>
      <c r="D768" s="21"/>
    </row>
    <row r="769" spans="1:4" x14ac:dyDescent="0.3">
      <c r="A769" s="21"/>
      <c r="B769" s="21"/>
      <c r="C769" s="21"/>
      <c r="D769" s="21"/>
    </row>
    <row r="770" spans="1:4" x14ac:dyDescent="0.3">
      <c r="A770" s="21"/>
      <c r="B770" s="21"/>
      <c r="C770" s="21"/>
      <c r="D770" s="21"/>
    </row>
    <row r="771" spans="1:4" x14ac:dyDescent="0.3">
      <c r="A771" s="21"/>
      <c r="B771" s="21"/>
      <c r="C771" s="21"/>
      <c r="D771" s="21"/>
    </row>
    <row r="772" spans="1:4" x14ac:dyDescent="0.3">
      <c r="A772" s="21"/>
      <c r="B772" s="21"/>
      <c r="C772" s="21"/>
      <c r="D772" s="21"/>
    </row>
    <row r="773" spans="1:4" x14ac:dyDescent="0.3">
      <c r="A773" s="21"/>
      <c r="B773" s="21"/>
      <c r="C773" s="21"/>
      <c r="D773" s="21"/>
    </row>
    <row r="774" spans="1:4" x14ac:dyDescent="0.3">
      <c r="A774" s="21"/>
      <c r="B774" s="21"/>
      <c r="C774" s="21"/>
      <c r="D774" s="21"/>
    </row>
    <row r="775" spans="1:4" x14ac:dyDescent="0.3">
      <c r="A775" s="21"/>
      <c r="B775" s="21"/>
      <c r="C775" s="21"/>
      <c r="D775" s="21"/>
    </row>
    <row r="776" spans="1:4" x14ac:dyDescent="0.3">
      <c r="A776" s="21"/>
      <c r="B776" s="21"/>
      <c r="C776" s="21"/>
      <c r="D776" s="21"/>
    </row>
    <row r="777" spans="1:4" x14ac:dyDescent="0.3">
      <c r="A777" s="21"/>
      <c r="B777" s="21"/>
      <c r="C777" s="21"/>
      <c r="D777" s="21"/>
    </row>
    <row r="778" spans="1:4" x14ac:dyDescent="0.3">
      <c r="A778" s="21"/>
      <c r="B778" s="21"/>
      <c r="C778" s="21"/>
      <c r="D778" s="21"/>
    </row>
    <row r="779" spans="1:4" x14ac:dyDescent="0.3">
      <c r="A779" s="21"/>
      <c r="B779" s="21"/>
      <c r="C779" s="21"/>
      <c r="D779" s="21"/>
    </row>
    <row r="780" spans="1:4" x14ac:dyDescent="0.3">
      <c r="A780" s="21"/>
      <c r="B780" s="21"/>
      <c r="C780" s="21"/>
      <c r="D780" s="21"/>
    </row>
    <row r="781" spans="1:4" x14ac:dyDescent="0.3">
      <c r="A781" s="21"/>
      <c r="B781" s="21"/>
      <c r="C781" s="21"/>
      <c r="D781" s="21"/>
    </row>
    <row r="782" spans="1:4" x14ac:dyDescent="0.3">
      <c r="A782" s="21"/>
      <c r="B782" s="21"/>
      <c r="C782" s="21"/>
      <c r="D782" s="21"/>
    </row>
    <row r="783" spans="1:4" x14ac:dyDescent="0.3">
      <c r="A783" s="21"/>
      <c r="B783" s="21"/>
      <c r="C783" s="21"/>
      <c r="D783" s="21"/>
    </row>
    <row r="784" spans="1:4" x14ac:dyDescent="0.3">
      <c r="A784" s="21"/>
      <c r="B784" s="21"/>
      <c r="C784" s="21"/>
      <c r="D784" s="21"/>
    </row>
    <row r="785" spans="1:4" x14ac:dyDescent="0.3">
      <c r="A785" s="21"/>
      <c r="B785" s="21"/>
      <c r="C785" s="21"/>
      <c r="D785" s="21"/>
    </row>
    <row r="786" spans="1:4" x14ac:dyDescent="0.3">
      <c r="A786" s="21"/>
      <c r="B786" s="21"/>
      <c r="C786" s="21"/>
      <c r="D786" s="21"/>
    </row>
    <row r="787" spans="1:4" x14ac:dyDescent="0.3">
      <c r="A787" s="21"/>
      <c r="B787" s="21"/>
      <c r="C787" s="21"/>
      <c r="D787" s="21"/>
    </row>
    <row r="788" spans="1:4" x14ac:dyDescent="0.3">
      <c r="A788" s="21"/>
      <c r="B788" s="21"/>
      <c r="C788" s="21"/>
      <c r="D788" s="21"/>
    </row>
    <row r="789" spans="1:4" x14ac:dyDescent="0.3">
      <c r="A789" s="21"/>
      <c r="B789" s="21"/>
      <c r="C789" s="21"/>
      <c r="D789" s="21"/>
    </row>
    <row r="790" spans="1:4" x14ac:dyDescent="0.3">
      <c r="A790" s="21"/>
      <c r="B790" s="21"/>
      <c r="C790" s="21"/>
      <c r="D790" s="21"/>
    </row>
    <row r="791" spans="1:4" x14ac:dyDescent="0.3">
      <c r="A791" s="21"/>
      <c r="B791" s="21"/>
      <c r="C791" s="21"/>
      <c r="D791" s="21"/>
    </row>
    <row r="792" spans="1:4" x14ac:dyDescent="0.3">
      <c r="A792" s="21"/>
      <c r="B792" s="21"/>
      <c r="C792" s="21"/>
      <c r="D792" s="21"/>
    </row>
    <row r="793" spans="1:4" x14ac:dyDescent="0.3">
      <c r="A793" s="21"/>
      <c r="B793" s="21"/>
      <c r="C793" s="21"/>
      <c r="D793" s="21"/>
    </row>
    <row r="794" spans="1:4" x14ac:dyDescent="0.3">
      <c r="A794" s="21"/>
      <c r="B794" s="21"/>
      <c r="C794" s="21"/>
      <c r="D794" s="21"/>
    </row>
    <row r="795" spans="1:4" x14ac:dyDescent="0.3">
      <c r="A795" s="21"/>
      <c r="B795" s="21"/>
      <c r="C795" s="21"/>
      <c r="D795" s="21"/>
    </row>
    <row r="796" spans="1:4" x14ac:dyDescent="0.3">
      <c r="A796" s="21"/>
      <c r="B796" s="21"/>
      <c r="C796" s="21"/>
      <c r="D796" s="21"/>
    </row>
    <row r="797" spans="1:4" x14ac:dyDescent="0.3">
      <c r="A797" s="21"/>
      <c r="B797" s="21"/>
      <c r="C797" s="21"/>
      <c r="D797" s="21"/>
    </row>
    <row r="798" spans="1:4" x14ac:dyDescent="0.3">
      <c r="A798" s="21"/>
      <c r="B798" s="21"/>
      <c r="C798" s="21"/>
      <c r="D798" s="21"/>
    </row>
    <row r="799" spans="1:4" x14ac:dyDescent="0.3">
      <c r="A799" s="21"/>
      <c r="B799" s="21"/>
      <c r="C799" s="21"/>
      <c r="D799" s="21"/>
    </row>
    <row r="800" spans="1:4" x14ac:dyDescent="0.3">
      <c r="A800" s="21"/>
      <c r="B800" s="21"/>
      <c r="C800" s="21"/>
      <c r="D800" s="21"/>
    </row>
    <row r="801" spans="1:4" x14ac:dyDescent="0.3">
      <c r="A801" s="21"/>
      <c r="B801" s="21"/>
      <c r="C801" s="21"/>
      <c r="D801" s="21"/>
    </row>
    <row r="802" spans="1:4" x14ac:dyDescent="0.3">
      <c r="A802" s="21"/>
      <c r="B802" s="21"/>
      <c r="C802" s="21"/>
      <c r="D802" s="21"/>
    </row>
    <row r="803" spans="1:4" x14ac:dyDescent="0.3">
      <c r="A803" s="21"/>
      <c r="B803" s="21"/>
      <c r="C803" s="21"/>
      <c r="D803" s="21"/>
    </row>
    <row r="804" spans="1:4" x14ac:dyDescent="0.3">
      <c r="A804" s="21"/>
      <c r="B804" s="21"/>
      <c r="C804" s="21"/>
      <c r="D804" s="21"/>
    </row>
    <row r="805" spans="1:4" x14ac:dyDescent="0.3">
      <c r="A805" s="21"/>
      <c r="B805" s="21"/>
      <c r="C805" s="21"/>
      <c r="D805" s="21"/>
    </row>
    <row r="806" spans="1:4" x14ac:dyDescent="0.3">
      <c r="A806" s="21"/>
      <c r="B806" s="21"/>
      <c r="C806" s="21"/>
      <c r="D806" s="21"/>
    </row>
    <row r="807" spans="1:4" x14ac:dyDescent="0.3">
      <c r="A807" s="21"/>
      <c r="B807" s="21"/>
      <c r="C807" s="21"/>
      <c r="D807" s="21"/>
    </row>
    <row r="808" spans="1:4" x14ac:dyDescent="0.3">
      <c r="A808" s="21"/>
      <c r="B808" s="21"/>
      <c r="C808" s="21"/>
      <c r="D808" s="21"/>
    </row>
    <row r="809" spans="1:4" x14ac:dyDescent="0.3">
      <c r="A809" s="21"/>
      <c r="B809" s="21"/>
      <c r="C809" s="21"/>
      <c r="D809" s="21"/>
    </row>
    <row r="810" spans="1:4" x14ac:dyDescent="0.3">
      <c r="A810" s="21"/>
      <c r="B810" s="21"/>
      <c r="C810" s="21"/>
      <c r="D810" s="21"/>
    </row>
    <row r="811" spans="1:4" x14ac:dyDescent="0.3">
      <c r="A811" s="21"/>
      <c r="B811" s="21"/>
      <c r="C811" s="21"/>
      <c r="D811" s="21"/>
    </row>
    <row r="812" spans="1:4" x14ac:dyDescent="0.3">
      <c r="A812" s="21"/>
      <c r="B812" s="21"/>
      <c r="C812" s="21"/>
      <c r="D812" s="21"/>
    </row>
    <row r="813" spans="1:4" x14ac:dyDescent="0.3">
      <c r="A813" s="21"/>
      <c r="B813" s="21"/>
      <c r="C813" s="21"/>
      <c r="D813" s="21"/>
    </row>
    <row r="814" spans="1:4" x14ac:dyDescent="0.3">
      <c r="A814" s="21"/>
      <c r="B814" s="21"/>
      <c r="C814" s="21"/>
      <c r="D814" s="21"/>
    </row>
    <row r="815" spans="1:4" x14ac:dyDescent="0.3">
      <c r="A815" s="21"/>
      <c r="B815" s="21"/>
      <c r="C815" s="21"/>
      <c r="D815" s="21"/>
    </row>
    <row r="816" spans="1:4" x14ac:dyDescent="0.3">
      <c r="A816" s="21"/>
      <c r="B816" s="21"/>
      <c r="C816" s="21"/>
      <c r="D816" s="21"/>
    </row>
    <row r="817" spans="1:4" x14ac:dyDescent="0.3">
      <c r="A817" s="21"/>
      <c r="B817" s="21"/>
      <c r="C817" s="21"/>
      <c r="D817" s="21"/>
    </row>
    <row r="818" spans="1:4" x14ac:dyDescent="0.3">
      <c r="A818" s="21"/>
      <c r="B818" s="21"/>
      <c r="C818" s="21"/>
      <c r="D818" s="21"/>
    </row>
    <row r="819" spans="1:4" x14ac:dyDescent="0.3">
      <c r="A819" s="21"/>
      <c r="B819" s="21"/>
      <c r="C819" s="21"/>
      <c r="D819" s="21"/>
    </row>
    <row r="820" spans="1:4" x14ac:dyDescent="0.3">
      <c r="A820" s="21"/>
      <c r="B820" s="21"/>
      <c r="C820" s="21"/>
      <c r="D820" s="21"/>
    </row>
    <row r="821" spans="1:4" x14ac:dyDescent="0.3">
      <c r="A821" s="21"/>
      <c r="B821" s="21"/>
      <c r="C821" s="21"/>
      <c r="D821" s="21"/>
    </row>
    <row r="822" spans="1:4" x14ac:dyDescent="0.3">
      <c r="A822" s="21"/>
      <c r="B822" s="21"/>
      <c r="C822" s="21"/>
      <c r="D822" s="21"/>
    </row>
    <row r="823" spans="1:4" x14ac:dyDescent="0.3">
      <c r="A823" s="21"/>
      <c r="B823" s="21"/>
      <c r="C823" s="21"/>
      <c r="D823" s="21"/>
    </row>
    <row r="824" spans="1:4" x14ac:dyDescent="0.3">
      <c r="A824" s="21"/>
      <c r="B824" s="21"/>
      <c r="C824" s="21"/>
      <c r="D824" s="21"/>
    </row>
    <row r="825" spans="1:4" x14ac:dyDescent="0.3">
      <c r="A825" s="21"/>
      <c r="B825" s="21"/>
      <c r="C825" s="21"/>
      <c r="D825" s="21"/>
    </row>
    <row r="826" spans="1:4" x14ac:dyDescent="0.3">
      <c r="A826" s="21"/>
      <c r="B826" s="21"/>
      <c r="C826" s="21"/>
      <c r="D826" s="21"/>
    </row>
    <row r="827" spans="1:4" x14ac:dyDescent="0.3">
      <c r="A827" s="21"/>
      <c r="B827" s="21"/>
      <c r="C827" s="21"/>
      <c r="D827" s="21"/>
    </row>
    <row r="828" spans="1:4" x14ac:dyDescent="0.3">
      <c r="A828" s="21"/>
      <c r="B828" s="21"/>
      <c r="C828" s="21"/>
      <c r="D828" s="21"/>
    </row>
    <row r="829" spans="1:4" x14ac:dyDescent="0.3">
      <c r="A829" s="21"/>
      <c r="B829" s="21"/>
      <c r="C829" s="21"/>
      <c r="D829" s="21"/>
    </row>
    <row r="830" spans="1:4" x14ac:dyDescent="0.3">
      <c r="A830" s="21"/>
      <c r="B830" s="21"/>
      <c r="C830" s="21"/>
      <c r="D830" s="21"/>
    </row>
    <row r="831" spans="1:4" x14ac:dyDescent="0.3">
      <c r="A831" s="21"/>
      <c r="B831" s="21"/>
      <c r="C831" s="21"/>
      <c r="D831" s="21"/>
    </row>
    <row r="832" spans="1:4" x14ac:dyDescent="0.3">
      <c r="A832" s="21"/>
      <c r="B832" s="21"/>
      <c r="C832" s="21"/>
      <c r="D832" s="21"/>
    </row>
    <row r="833" spans="1:4" x14ac:dyDescent="0.3">
      <c r="A833" s="21"/>
      <c r="B833" s="21"/>
      <c r="C833" s="21"/>
      <c r="D833" s="21"/>
    </row>
    <row r="834" spans="1:4" x14ac:dyDescent="0.3">
      <c r="A834" s="21"/>
      <c r="B834" s="21"/>
      <c r="C834" s="21"/>
      <c r="D834" s="21"/>
    </row>
    <row r="835" spans="1:4" x14ac:dyDescent="0.3">
      <c r="A835" s="21"/>
      <c r="B835" s="21"/>
      <c r="C835" s="21"/>
      <c r="D835" s="21"/>
    </row>
    <row r="836" spans="1:4" x14ac:dyDescent="0.3">
      <c r="A836" s="21"/>
      <c r="B836" s="21"/>
      <c r="C836" s="21"/>
      <c r="D836" s="21"/>
    </row>
    <row r="837" spans="1:4" x14ac:dyDescent="0.3">
      <c r="A837" s="21"/>
      <c r="B837" s="21"/>
      <c r="C837" s="21"/>
      <c r="D837" s="21"/>
    </row>
    <row r="838" spans="1:4" x14ac:dyDescent="0.3">
      <c r="A838" s="21"/>
      <c r="B838" s="21"/>
      <c r="C838" s="21"/>
      <c r="D838" s="21"/>
    </row>
    <row r="839" spans="1:4" x14ac:dyDescent="0.3">
      <c r="A839" s="21"/>
      <c r="B839" s="21"/>
      <c r="C839" s="21"/>
      <c r="D839" s="21"/>
    </row>
    <row r="840" spans="1:4" x14ac:dyDescent="0.3">
      <c r="A840" s="21"/>
      <c r="B840" s="21"/>
      <c r="C840" s="21"/>
      <c r="D840" s="21"/>
    </row>
    <row r="841" spans="1:4" x14ac:dyDescent="0.3">
      <c r="A841" s="21"/>
      <c r="B841" s="21"/>
      <c r="C841" s="21"/>
      <c r="D841" s="21"/>
    </row>
    <row r="842" spans="1:4" x14ac:dyDescent="0.3">
      <c r="A842" s="21"/>
      <c r="B842" s="21"/>
      <c r="C842" s="21"/>
      <c r="D842" s="21"/>
    </row>
    <row r="843" spans="1:4" x14ac:dyDescent="0.3">
      <c r="A843" s="21"/>
      <c r="B843" s="21"/>
      <c r="C843" s="21"/>
      <c r="D843" s="21"/>
    </row>
    <row r="844" spans="1:4" x14ac:dyDescent="0.3">
      <c r="A844" s="21"/>
      <c r="B844" s="21"/>
      <c r="C844" s="21"/>
      <c r="D844" s="21"/>
    </row>
    <row r="845" spans="1:4" x14ac:dyDescent="0.3">
      <c r="A845" s="21"/>
      <c r="B845" s="21"/>
      <c r="C845" s="21"/>
      <c r="D845" s="21"/>
    </row>
  </sheetData>
  <sortState ref="B11:E655">
    <sortCondition ref="D11:D655"/>
  </sortState>
  <mergeCells count="5">
    <mergeCell ref="A4:E4"/>
    <mergeCell ref="A5:E5"/>
    <mergeCell ref="A6:E6"/>
    <mergeCell ref="A8:E8"/>
    <mergeCell ref="A7:E7"/>
  </mergeCells>
  <conditionalFormatting sqref="D10">
    <cfRule type="duplicateValues" dxfId="194" priority="248"/>
  </conditionalFormatting>
  <conditionalFormatting sqref="B745:B1048576 B2:B10 B12">
    <cfRule type="duplicateValues" dxfId="193" priority="18"/>
  </conditionalFormatting>
  <conditionalFormatting sqref="B11">
    <cfRule type="duplicateValues" dxfId="192" priority="17"/>
  </conditionalFormatting>
  <conditionalFormatting sqref="B655:B1048576 B2:B570">
    <cfRule type="duplicateValues" dxfId="191" priority="15"/>
  </conditionalFormatting>
  <conditionalFormatting sqref="B655:B1048576">
    <cfRule type="duplicateValues" dxfId="190" priority="8"/>
  </conditionalFormatting>
  <conditionalFormatting sqref="B571:B574">
    <cfRule type="duplicateValues" dxfId="189" priority="7"/>
  </conditionalFormatting>
  <conditionalFormatting sqref="B571:B574">
    <cfRule type="duplicateValues" dxfId="188" priority="6"/>
  </conditionalFormatting>
  <conditionalFormatting sqref="B571:B574">
    <cfRule type="duplicateValues" dxfId="187" priority="5"/>
  </conditionalFormatting>
  <conditionalFormatting sqref="B655:B1048576 B2:B574">
    <cfRule type="duplicateValues" dxfId="186" priority="4"/>
  </conditionalFormatting>
  <conditionalFormatting sqref="B13:B570">
    <cfRule type="duplicateValues" dxfId="185" priority="269"/>
  </conditionalFormatting>
  <conditionalFormatting sqref="B1">
    <cfRule type="duplicateValues" dxfId="59" priority="3"/>
  </conditionalFormatting>
  <conditionalFormatting sqref="B1">
    <cfRule type="duplicateValues" dxfId="57" priority="2"/>
  </conditionalFormatting>
  <conditionalFormatting sqref="B1">
    <cfRule type="duplicateValues" dxfId="55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52"/>
  <sheetViews>
    <sheetView workbookViewId="0">
      <selection sqref="A1:XFD1"/>
    </sheetView>
  </sheetViews>
  <sheetFormatPr defaultRowHeight="14.4" x14ac:dyDescent="0.3"/>
  <cols>
    <col min="1" max="1" width="8.33203125" customWidth="1"/>
    <col min="2" max="3" width="23.44140625" customWidth="1"/>
    <col min="4" max="6" width="25.109375" customWidth="1"/>
  </cols>
  <sheetData>
    <row r="1" spans="1:6" x14ac:dyDescent="0.3">
      <c r="A1" s="1" t="s">
        <v>1153</v>
      </c>
      <c r="B1" s="2"/>
      <c r="C1" s="2"/>
      <c r="D1" s="2"/>
      <c r="E1" s="2"/>
      <c r="F1" s="2"/>
    </row>
    <row r="2" spans="1:6" x14ac:dyDescent="0.3">
      <c r="A2" s="1" t="s">
        <v>471</v>
      </c>
      <c r="B2" s="2"/>
      <c r="C2" s="2"/>
      <c r="D2" s="2"/>
      <c r="E2" s="2"/>
      <c r="F2" s="1"/>
    </row>
    <row r="3" spans="1:6" x14ac:dyDescent="0.3">
      <c r="A3" s="3" t="s">
        <v>383</v>
      </c>
      <c r="B3" s="4"/>
      <c r="C3" s="5"/>
      <c r="D3" s="6"/>
      <c r="E3" s="7"/>
      <c r="F3" s="3"/>
    </row>
    <row r="4" spans="1:6" x14ac:dyDescent="0.3">
      <c r="A4" s="101"/>
      <c r="B4" s="101"/>
      <c r="C4" s="101"/>
      <c r="D4" s="101"/>
      <c r="E4" s="101"/>
      <c r="F4" s="62"/>
    </row>
    <row r="5" spans="1:6" ht="41.4" x14ac:dyDescent="0.3">
      <c r="A5" s="39" t="s">
        <v>4</v>
      </c>
      <c r="B5" s="14" t="s">
        <v>5</v>
      </c>
      <c r="C5" s="57" t="s">
        <v>6</v>
      </c>
      <c r="D5" s="14" t="s">
        <v>7</v>
      </c>
      <c r="E5" s="14" t="s">
        <v>8</v>
      </c>
      <c r="F5" s="14" t="s">
        <v>9</v>
      </c>
    </row>
    <row r="6" spans="1:6" x14ac:dyDescent="0.3">
      <c r="A6" s="36"/>
      <c r="B6" s="58"/>
      <c r="C6" s="59"/>
      <c r="D6" s="60"/>
      <c r="E6" s="47"/>
      <c r="F6" s="36"/>
    </row>
    <row r="7" spans="1:6" x14ac:dyDescent="0.3">
      <c r="A7" s="61">
        <v>1</v>
      </c>
      <c r="B7" s="54" t="s">
        <v>393</v>
      </c>
      <c r="C7" s="55" t="s">
        <v>1125</v>
      </c>
      <c r="D7" s="88">
        <v>8.3981481481481483E-4</v>
      </c>
      <c r="E7" s="27" t="s">
        <v>1147</v>
      </c>
      <c r="F7" s="20" t="str">
        <f>IF(D7&lt;=75/86400,"кандидат в мастера спорта",IF(D7&lt;=79/86400,"1 спортивный разряд",IF(D7&lt;=82/86400,"2 спортивный разряд",IF(D7&lt;=94/86400,"3 спортивный разряд",IF(D7&lt;=100/86400,"1 юношеский разряд",IF(D7&lt;=108/86400,"2 юношеский разряд",IF(D7&lt;=118/86400,"3 юношеский разряд","")))))))</f>
        <v>кандидат в мастера спорта</v>
      </c>
    </row>
    <row r="8" spans="1:6" x14ac:dyDescent="0.3">
      <c r="A8" s="61">
        <v>2</v>
      </c>
      <c r="B8" s="54" t="s">
        <v>424</v>
      </c>
      <c r="C8" s="55" t="s">
        <v>1127</v>
      </c>
      <c r="D8" s="88">
        <v>8.4317129629629618E-4</v>
      </c>
      <c r="E8" s="27" t="s">
        <v>1147</v>
      </c>
      <c r="F8" s="20" t="str">
        <f t="shared" ref="F8:F71" si="0">IF(D8&lt;=75/86400,"кандидат в мастера спорта",IF(D8&lt;=79/86400,"1 спортивный разряд",IF(D8&lt;=82/86400,"2 спортивный разряд",IF(D8&lt;=94/86400,"3 спортивный разряд",IF(D8&lt;=100/86400,"1 юношеский разряд",IF(D8&lt;=108/86400,"2 юношеский разряд",IF(D8&lt;=118/86400,"3 юношеский разряд","")))))))</f>
        <v>кандидат в мастера спорта</v>
      </c>
    </row>
    <row r="9" spans="1:6" x14ac:dyDescent="0.3">
      <c r="A9" s="61">
        <v>3</v>
      </c>
      <c r="B9" s="54" t="s">
        <v>951</v>
      </c>
      <c r="C9" s="55" t="s">
        <v>24</v>
      </c>
      <c r="D9" s="88">
        <v>8.4490740740740739E-4</v>
      </c>
      <c r="E9" s="27" t="s">
        <v>1107</v>
      </c>
      <c r="F9" s="20" t="str">
        <f t="shared" si="0"/>
        <v>кандидат в мастера спорта</v>
      </c>
    </row>
    <row r="10" spans="1:6" x14ac:dyDescent="0.3">
      <c r="A10" s="61">
        <v>4</v>
      </c>
      <c r="B10" s="54" t="s">
        <v>200</v>
      </c>
      <c r="C10" s="55" t="s">
        <v>1126</v>
      </c>
      <c r="D10" s="88">
        <v>8.4999999999999995E-4</v>
      </c>
      <c r="E10" s="27" t="s">
        <v>877</v>
      </c>
      <c r="F10" s="20" t="str">
        <f t="shared" si="0"/>
        <v>кандидат в мастера спорта</v>
      </c>
    </row>
    <row r="11" spans="1:6" x14ac:dyDescent="0.3">
      <c r="A11" s="61">
        <v>5</v>
      </c>
      <c r="B11" s="54" t="s">
        <v>513</v>
      </c>
      <c r="C11" s="55" t="s">
        <v>1126</v>
      </c>
      <c r="D11" s="88">
        <v>8.5370370370370374E-4</v>
      </c>
      <c r="E11" s="27" t="s">
        <v>877</v>
      </c>
      <c r="F11" s="20" t="str">
        <f t="shared" si="0"/>
        <v>кандидат в мастера спорта</v>
      </c>
    </row>
    <row r="12" spans="1:6" x14ac:dyDescent="0.3">
      <c r="A12" s="61">
        <v>6</v>
      </c>
      <c r="B12" s="54" t="s">
        <v>1019</v>
      </c>
      <c r="C12" s="55" t="s">
        <v>199</v>
      </c>
      <c r="D12" s="88">
        <v>8.5405092592592596E-4</v>
      </c>
      <c r="E12" s="27" t="s">
        <v>1147</v>
      </c>
      <c r="F12" s="20" t="str">
        <f t="shared" si="0"/>
        <v>кандидат в мастера спорта</v>
      </c>
    </row>
    <row r="13" spans="1:6" x14ac:dyDescent="0.3">
      <c r="A13" s="61">
        <v>7</v>
      </c>
      <c r="B13" s="54" t="s">
        <v>1018</v>
      </c>
      <c r="C13" s="55" t="s">
        <v>1127</v>
      </c>
      <c r="D13" s="88">
        <v>8.5613425925925928E-4</v>
      </c>
      <c r="E13" s="27" t="s">
        <v>877</v>
      </c>
      <c r="F13" s="20" t="str">
        <f t="shared" si="0"/>
        <v>кандидат в мастера спорта</v>
      </c>
    </row>
    <row r="14" spans="1:6" x14ac:dyDescent="0.3">
      <c r="A14" s="61">
        <v>8</v>
      </c>
      <c r="B14" s="54" t="s">
        <v>1030</v>
      </c>
      <c r="C14" s="55" t="s">
        <v>1127</v>
      </c>
      <c r="D14" s="88">
        <v>8.5729166666666658E-4</v>
      </c>
      <c r="E14" s="27" t="s">
        <v>877</v>
      </c>
      <c r="F14" s="20" t="str">
        <f t="shared" si="0"/>
        <v>кандидат в мастера спорта</v>
      </c>
    </row>
    <row r="15" spans="1:6" x14ac:dyDescent="0.3">
      <c r="A15" s="61">
        <v>9</v>
      </c>
      <c r="B15" s="54" t="s">
        <v>425</v>
      </c>
      <c r="C15" s="55" t="s">
        <v>274</v>
      </c>
      <c r="D15" s="88">
        <v>8.5740740740740742E-4</v>
      </c>
      <c r="E15" s="27" t="s">
        <v>1147</v>
      </c>
      <c r="F15" s="20" t="str">
        <f t="shared" si="0"/>
        <v>кандидат в мастера спорта</v>
      </c>
    </row>
    <row r="16" spans="1:6" x14ac:dyDescent="0.3">
      <c r="A16" s="61">
        <v>10</v>
      </c>
      <c r="B16" s="54" t="s">
        <v>415</v>
      </c>
      <c r="C16" s="55" t="s">
        <v>147</v>
      </c>
      <c r="D16" s="88">
        <v>8.576388888888888E-4</v>
      </c>
      <c r="E16" s="27" t="s">
        <v>1079</v>
      </c>
      <c r="F16" s="20" t="str">
        <f t="shared" si="0"/>
        <v>кандидат в мастера спорта</v>
      </c>
    </row>
    <row r="17" spans="1:6" x14ac:dyDescent="0.3">
      <c r="A17" s="61">
        <v>11</v>
      </c>
      <c r="B17" s="54" t="s">
        <v>396</v>
      </c>
      <c r="C17" s="55" t="s">
        <v>1127</v>
      </c>
      <c r="D17" s="88">
        <v>8.599537037037037E-4</v>
      </c>
      <c r="E17" s="27" t="s">
        <v>1147</v>
      </c>
      <c r="F17" s="20" t="str">
        <f t="shared" si="0"/>
        <v>кандидат в мастера спорта</v>
      </c>
    </row>
    <row r="18" spans="1:6" x14ac:dyDescent="0.3">
      <c r="A18" s="61">
        <v>12</v>
      </c>
      <c r="B18" s="54" t="s">
        <v>428</v>
      </c>
      <c r="C18" s="55" t="s">
        <v>499</v>
      </c>
      <c r="D18" s="88">
        <v>8.6145833333333343E-4</v>
      </c>
      <c r="E18" s="27" t="s">
        <v>1079</v>
      </c>
      <c r="F18" s="20" t="str">
        <f t="shared" si="0"/>
        <v>кандидат в мастера спорта</v>
      </c>
    </row>
    <row r="19" spans="1:6" x14ac:dyDescent="0.3">
      <c r="A19" s="61">
        <v>13</v>
      </c>
      <c r="B19" s="54" t="s">
        <v>498</v>
      </c>
      <c r="C19" s="55" t="s">
        <v>499</v>
      </c>
      <c r="D19" s="88">
        <v>8.6261574074074073E-4</v>
      </c>
      <c r="E19" s="27" t="s">
        <v>1079</v>
      </c>
      <c r="F19" s="20" t="str">
        <f t="shared" si="0"/>
        <v>кандидат в мастера спорта</v>
      </c>
    </row>
    <row r="20" spans="1:6" x14ac:dyDescent="0.3">
      <c r="A20" s="61">
        <v>14</v>
      </c>
      <c r="B20" s="54" t="s">
        <v>1036</v>
      </c>
      <c r="C20" s="55" t="s">
        <v>1127</v>
      </c>
      <c r="D20" s="88">
        <v>8.7222222222222226E-4</v>
      </c>
      <c r="E20" s="27" t="s">
        <v>877</v>
      </c>
      <c r="F20" s="20" t="str">
        <f t="shared" si="0"/>
        <v>1 спортивный разряд</v>
      </c>
    </row>
    <row r="21" spans="1:6" x14ac:dyDescent="0.3">
      <c r="A21" s="61">
        <v>15</v>
      </c>
      <c r="B21" s="54" t="s">
        <v>141</v>
      </c>
      <c r="C21" s="55" t="s">
        <v>147</v>
      </c>
      <c r="D21" s="88">
        <v>8.7488425925925928E-4</v>
      </c>
      <c r="E21" s="27" t="s">
        <v>749</v>
      </c>
      <c r="F21" s="20" t="str">
        <f t="shared" si="0"/>
        <v>1 спортивный разряд</v>
      </c>
    </row>
    <row r="22" spans="1:6" x14ac:dyDescent="0.3">
      <c r="A22" s="61">
        <v>16</v>
      </c>
      <c r="B22" s="54" t="s">
        <v>401</v>
      </c>
      <c r="C22" s="55" t="s">
        <v>58</v>
      </c>
      <c r="D22" s="88">
        <v>8.763888888888889E-4</v>
      </c>
      <c r="E22" s="27" t="s">
        <v>1079</v>
      </c>
      <c r="F22" s="20" t="str">
        <f t="shared" si="0"/>
        <v>1 спортивный разряд</v>
      </c>
    </row>
    <row r="23" spans="1:6" x14ac:dyDescent="0.3">
      <c r="A23" s="61">
        <v>17</v>
      </c>
      <c r="B23" s="54" t="s">
        <v>1020</v>
      </c>
      <c r="C23" s="55" t="s">
        <v>1127</v>
      </c>
      <c r="D23" s="88">
        <v>8.815972222222222E-4</v>
      </c>
      <c r="E23" s="27" t="s">
        <v>1147</v>
      </c>
      <c r="F23" s="20" t="str">
        <f t="shared" si="0"/>
        <v>1 спортивный разряд</v>
      </c>
    </row>
    <row r="24" spans="1:6" x14ac:dyDescent="0.3">
      <c r="A24" s="61">
        <v>18</v>
      </c>
      <c r="B24" s="54" t="s">
        <v>801</v>
      </c>
      <c r="C24" s="55" t="s">
        <v>38</v>
      </c>
      <c r="D24" s="88">
        <v>8.8460648148148155E-4</v>
      </c>
      <c r="E24" s="27" t="s">
        <v>1079</v>
      </c>
      <c r="F24" s="20" t="str">
        <f t="shared" si="0"/>
        <v>1 спортивный разряд</v>
      </c>
    </row>
    <row r="25" spans="1:6" x14ac:dyDescent="0.3">
      <c r="A25" s="61">
        <v>19</v>
      </c>
      <c r="B25" s="54" t="s">
        <v>828</v>
      </c>
      <c r="C25" s="55" t="s">
        <v>605</v>
      </c>
      <c r="D25" s="88">
        <v>8.8483796296296303E-4</v>
      </c>
      <c r="E25" s="27" t="s">
        <v>1147</v>
      </c>
      <c r="F25" s="20" t="str">
        <f t="shared" si="0"/>
        <v>1 спортивный разряд</v>
      </c>
    </row>
    <row r="26" spans="1:6" x14ac:dyDescent="0.3">
      <c r="A26" s="61">
        <v>20</v>
      </c>
      <c r="B26" s="54" t="s">
        <v>954</v>
      </c>
      <c r="C26" s="55" t="s">
        <v>24</v>
      </c>
      <c r="D26" s="88">
        <v>8.8599537037037032E-4</v>
      </c>
      <c r="E26" s="27" t="s">
        <v>1079</v>
      </c>
      <c r="F26" s="20" t="str">
        <f t="shared" si="0"/>
        <v>1 спортивный разряд</v>
      </c>
    </row>
    <row r="27" spans="1:6" x14ac:dyDescent="0.3">
      <c r="A27" s="61">
        <v>21</v>
      </c>
      <c r="B27" s="54" t="s">
        <v>403</v>
      </c>
      <c r="C27" s="55" t="s">
        <v>36</v>
      </c>
      <c r="D27" s="88">
        <v>8.9016203703703696E-4</v>
      </c>
      <c r="E27" s="27" t="s">
        <v>1079</v>
      </c>
      <c r="F27" s="20" t="str">
        <f t="shared" si="0"/>
        <v>1 спортивный разряд</v>
      </c>
    </row>
    <row r="28" spans="1:6" x14ac:dyDescent="0.3">
      <c r="A28" s="61">
        <v>22</v>
      </c>
      <c r="B28" s="54" t="s">
        <v>1021</v>
      </c>
      <c r="C28" s="55" t="s">
        <v>199</v>
      </c>
      <c r="D28" s="88">
        <v>8.9282407407407409E-4</v>
      </c>
      <c r="E28" s="27" t="s">
        <v>1147</v>
      </c>
      <c r="F28" s="20" t="str">
        <f t="shared" si="0"/>
        <v>1 спортивный разряд</v>
      </c>
    </row>
    <row r="29" spans="1:6" x14ac:dyDescent="0.3">
      <c r="A29" s="61">
        <v>23</v>
      </c>
      <c r="B29" s="54" t="s">
        <v>806</v>
      </c>
      <c r="C29" s="55" t="s">
        <v>276</v>
      </c>
      <c r="D29" s="88">
        <v>8.9305555555555546E-4</v>
      </c>
      <c r="E29" s="27" t="s">
        <v>1079</v>
      </c>
      <c r="F29" s="20" t="str">
        <f t="shared" si="0"/>
        <v>1 спортивный разряд</v>
      </c>
    </row>
    <row r="30" spans="1:6" x14ac:dyDescent="0.3">
      <c r="A30" s="61">
        <v>24</v>
      </c>
      <c r="B30" s="54" t="s">
        <v>831</v>
      </c>
      <c r="C30" s="55" t="s">
        <v>605</v>
      </c>
      <c r="D30" s="88">
        <v>8.9375000000000001E-4</v>
      </c>
      <c r="E30" s="27" t="s">
        <v>1147</v>
      </c>
      <c r="F30" s="20" t="str">
        <f t="shared" si="0"/>
        <v>1 спортивный разряд</v>
      </c>
    </row>
    <row r="31" spans="1:6" x14ac:dyDescent="0.3">
      <c r="A31" s="61">
        <v>25</v>
      </c>
      <c r="B31" s="54" t="s">
        <v>800</v>
      </c>
      <c r="C31" s="55" t="s">
        <v>38</v>
      </c>
      <c r="D31" s="88">
        <v>8.9618055555555566E-4</v>
      </c>
      <c r="E31" s="27" t="s">
        <v>749</v>
      </c>
      <c r="F31" s="20" t="str">
        <f t="shared" si="0"/>
        <v>1 спортивный разряд</v>
      </c>
    </row>
    <row r="32" spans="1:6" x14ac:dyDescent="0.3">
      <c r="A32" s="61">
        <v>26</v>
      </c>
      <c r="B32" s="54" t="s">
        <v>1027</v>
      </c>
      <c r="C32" s="55" t="s">
        <v>1127</v>
      </c>
      <c r="D32" s="88">
        <v>8.9652777777777767E-4</v>
      </c>
      <c r="E32" s="27" t="s">
        <v>1147</v>
      </c>
      <c r="F32" s="20" t="str">
        <f t="shared" si="0"/>
        <v>1 спортивный разряд</v>
      </c>
    </row>
    <row r="33" spans="1:6" x14ac:dyDescent="0.3">
      <c r="A33" s="61">
        <v>27</v>
      </c>
      <c r="B33" s="54" t="s">
        <v>827</v>
      </c>
      <c r="C33" s="55" t="s">
        <v>605</v>
      </c>
      <c r="D33" s="88">
        <v>8.9837962962962972E-4</v>
      </c>
      <c r="E33" s="27" t="s">
        <v>527</v>
      </c>
      <c r="F33" s="20" t="str">
        <f t="shared" si="0"/>
        <v>1 спортивный разряд</v>
      </c>
    </row>
    <row r="34" spans="1:6" x14ac:dyDescent="0.3">
      <c r="A34" s="61">
        <v>28</v>
      </c>
      <c r="B34" s="54" t="s">
        <v>961</v>
      </c>
      <c r="C34" s="55" t="s">
        <v>31</v>
      </c>
      <c r="D34" s="88">
        <v>8.991898148148148E-4</v>
      </c>
      <c r="E34" s="27" t="s">
        <v>1079</v>
      </c>
      <c r="F34" s="20" t="str">
        <f t="shared" si="0"/>
        <v>1 спортивный разряд</v>
      </c>
    </row>
    <row r="35" spans="1:6" x14ac:dyDescent="0.3">
      <c r="A35" s="61">
        <v>29</v>
      </c>
      <c r="B35" s="54" t="s">
        <v>426</v>
      </c>
      <c r="C35" s="55" t="s">
        <v>38</v>
      </c>
      <c r="D35" s="88">
        <v>9.0057870370370378E-4</v>
      </c>
      <c r="E35" s="27" t="s">
        <v>1079</v>
      </c>
      <c r="F35" s="20" t="str">
        <f t="shared" si="0"/>
        <v>1 спортивный разряд</v>
      </c>
    </row>
    <row r="36" spans="1:6" x14ac:dyDescent="0.3">
      <c r="A36" s="61">
        <v>30</v>
      </c>
      <c r="B36" s="54" t="s">
        <v>427</v>
      </c>
      <c r="C36" s="55" t="s">
        <v>38</v>
      </c>
      <c r="D36" s="88">
        <v>9.0057870370370378E-4</v>
      </c>
      <c r="E36" s="27" t="s">
        <v>1079</v>
      </c>
      <c r="F36" s="20" t="str">
        <f t="shared" si="0"/>
        <v>1 спортивный разряд</v>
      </c>
    </row>
    <row r="37" spans="1:6" x14ac:dyDescent="0.3">
      <c r="A37" s="61">
        <v>31</v>
      </c>
      <c r="B37" s="54" t="s">
        <v>1022</v>
      </c>
      <c r="C37" s="55" t="s">
        <v>199</v>
      </c>
      <c r="D37" s="88">
        <v>9.0138888888888886E-4</v>
      </c>
      <c r="E37" s="27" t="s">
        <v>1147</v>
      </c>
      <c r="F37" s="20" t="str">
        <f t="shared" si="0"/>
        <v>1 спортивный разряд</v>
      </c>
    </row>
    <row r="38" spans="1:6" x14ac:dyDescent="0.3">
      <c r="A38" s="61">
        <v>32</v>
      </c>
      <c r="B38" s="54" t="s">
        <v>830</v>
      </c>
      <c r="C38" s="55" t="s">
        <v>605</v>
      </c>
      <c r="D38" s="88">
        <v>9.0173611111111108E-4</v>
      </c>
      <c r="E38" s="27" t="s">
        <v>1147</v>
      </c>
      <c r="F38" s="20" t="str">
        <f t="shared" si="0"/>
        <v>1 спортивный разряд</v>
      </c>
    </row>
    <row r="39" spans="1:6" x14ac:dyDescent="0.3">
      <c r="A39" s="61">
        <v>33</v>
      </c>
      <c r="B39" s="54" t="s">
        <v>404</v>
      </c>
      <c r="C39" s="55" t="s">
        <v>274</v>
      </c>
      <c r="D39" s="88">
        <v>9.0254629629629636E-4</v>
      </c>
      <c r="E39" s="27" t="s">
        <v>1147</v>
      </c>
      <c r="F39" s="20" t="str">
        <f t="shared" si="0"/>
        <v>1 спортивный разряд</v>
      </c>
    </row>
    <row r="40" spans="1:6" x14ac:dyDescent="0.3">
      <c r="A40" s="61">
        <v>34</v>
      </c>
      <c r="B40" s="54" t="s">
        <v>416</v>
      </c>
      <c r="C40" s="55" t="s">
        <v>1126</v>
      </c>
      <c r="D40" s="88">
        <v>9.0416666666666673E-4</v>
      </c>
      <c r="E40" s="27" t="s">
        <v>877</v>
      </c>
      <c r="F40" s="20" t="str">
        <f t="shared" si="0"/>
        <v>1 спортивный разряд</v>
      </c>
    </row>
    <row r="41" spans="1:6" x14ac:dyDescent="0.3">
      <c r="A41" s="61">
        <v>35</v>
      </c>
      <c r="B41" s="54" t="s">
        <v>829</v>
      </c>
      <c r="C41" s="55" t="s">
        <v>274</v>
      </c>
      <c r="D41" s="88">
        <v>9.0416666666666673E-4</v>
      </c>
      <c r="E41" s="27" t="s">
        <v>527</v>
      </c>
      <c r="F41" s="20" t="str">
        <f t="shared" si="0"/>
        <v>1 спортивный разряд</v>
      </c>
    </row>
    <row r="42" spans="1:6" x14ac:dyDescent="0.3">
      <c r="A42" s="61">
        <v>36</v>
      </c>
      <c r="B42" s="54" t="s">
        <v>417</v>
      </c>
      <c r="C42" s="55" t="s">
        <v>1126</v>
      </c>
      <c r="D42" s="88">
        <v>9.049768518518518E-4</v>
      </c>
      <c r="E42" s="27" t="s">
        <v>1147</v>
      </c>
      <c r="F42" s="20" t="str">
        <f t="shared" si="0"/>
        <v>1 спортивный разряд</v>
      </c>
    </row>
    <row r="43" spans="1:6" x14ac:dyDescent="0.3">
      <c r="A43" s="61">
        <v>37</v>
      </c>
      <c r="B43" s="54" t="s">
        <v>406</v>
      </c>
      <c r="C43" s="55" t="s">
        <v>44</v>
      </c>
      <c r="D43" s="88">
        <v>9.0520833333333328E-4</v>
      </c>
      <c r="E43" s="27" t="s">
        <v>1147</v>
      </c>
      <c r="F43" s="20" t="str">
        <f t="shared" si="0"/>
        <v>1 спортивный разряд</v>
      </c>
    </row>
    <row r="44" spans="1:6" x14ac:dyDescent="0.3">
      <c r="A44" s="61">
        <v>38</v>
      </c>
      <c r="B44" s="54" t="s">
        <v>960</v>
      </c>
      <c r="C44" s="55" t="s">
        <v>31</v>
      </c>
      <c r="D44" s="88">
        <v>9.0636574074074079E-4</v>
      </c>
      <c r="E44" s="27" t="s">
        <v>1107</v>
      </c>
      <c r="F44" s="20" t="str">
        <f t="shared" si="0"/>
        <v>1 спортивный разряд</v>
      </c>
    </row>
    <row r="45" spans="1:6" x14ac:dyDescent="0.3">
      <c r="A45" s="61">
        <v>39</v>
      </c>
      <c r="B45" s="54" t="s">
        <v>835</v>
      </c>
      <c r="C45" s="55" t="s">
        <v>44</v>
      </c>
      <c r="D45" s="88">
        <v>9.0671296296296301E-4</v>
      </c>
      <c r="E45" s="27" t="s">
        <v>1147</v>
      </c>
      <c r="F45" s="20" t="str">
        <f t="shared" si="0"/>
        <v>1 спортивный разряд</v>
      </c>
    </row>
    <row r="46" spans="1:6" x14ac:dyDescent="0.3">
      <c r="A46" s="61">
        <v>40</v>
      </c>
      <c r="B46" s="54" t="s">
        <v>207</v>
      </c>
      <c r="C46" s="55" t="s">
        <v>274</v>
      </c>
      <c r="D46" s="88">
        <v>9.0914351851851844E-4</v>
      </c>
      <c r="E46" s="27" t="s">
        <v>527</v>
      </c>
      <c r="F46" s="20" t="str">
        <f t="shared" si="0"/>
        <v>1 спортивный разряд</v>
      </c>
    </row>
    <row r="47" spans="1:6" x14ac:dyDescent="0.3">
      <c r="A47" s="61">
        <v>41</v>
      </c>
      <c r="B47" s="54" t="s">
        <v>624</v>
      </c>
      <c r="C47" s="55" t="s">
        <v>31</v>
      </c>
      <c r="D47" s="88">
        <v>9.113425925925925E-4</v>
      </c>
      <c r="E47" s="27" t="s">
        <v>1107</v>
      </c>
      <c r="F47" s="20" t="str">
        <f t="shared" si="0"/>
        <v>1 спортивный разряд</v>
      </c>
    </row>
    <row r="48" spans="1:6" x14ac:dyDescent="0.3">
      <c r="A48" s="61">
        <v>42</v>
      </c>
      <c r="B48" s="54" t="s">
        <v>191</v>
      </c>
      <c r="C48" s="55" t="s">
        <v>274</v>
      </c>
      <c r="D48" s="88">
        <v>9.1192129629629642E-4</v>
      </c>
      <c r="E48" s="27" t="s">
        <v>1147</v>
      </c>
      <c r="F48" s="20" t="str">
        <f t="shared" si="0"/>
        <v>1 спортивный разряд</v>
      </c>
    </row>
    <row r="49" spans="1:6" x14ac:dyDescent="0.3">
      <c r="A49" s="61">
        <v>43</v>
      </c>
      <c r="B49" s="54" t="s">
        <v>1028</v>
      </c>
      <c r="C49" s="55" t="s">
        <v>1125</v>
      </c>
      <c r="D49" s="88">
        <v>9.1226851851851842E-4</v>
      </c>
      <c r="E49" s="27" t="s">
        <v>1147</v>
      </c>
      <c r="F49" s="20" t="str">
        <f t="shared" si="0"/>
        <v>1 спортивный разряд</v>
      </c>
    </row>
    <row r="50" spans="1:6" x14ac:dyDescent="0.3">
      <c r="A50" s="61">
        <v>44</v>
      </c>
      <c r="B50" s="54" t="s">
        <v>833</v>
      </c>
      <c r="C50" s="55" t="s">
        <v>605</v>
      </c>
      <c r="D50" s="88">
        <v>9.1435185185185185E-4</v>
      </c>
      <c r="E50" s="27" t="s">
        <v>1147</v>
      </c>
      <c r="F50" s="20" t="str">
        <f t="shared" si="0"/>
        <v>1 спортивный разряд</v>
      </c>
    </row>
    <row r="51" spans="1:6" x14ac:dyDescent="0.3">
      <c r="A51" s="61">
        <v>45</v>
      </c>
      <c r="B51" s="54" t="s">
        <v>836</v>
      </c>
      <c r="C51" s="55" t="s">
        <v>44</v>
      </c>
      <c r="D51" s="88">
        <v>9.144675925925927E-4</v>
      </c>
      <c r="E51" s="27" t="s">
        <v>1147</v>
      </c>
      <c r="F51" s="20" t="str">
        <f t="shared" si="0"/>
        <v>2 спортивный разряд</v>
      </c>
    </row>
    <row r="52" spans="1:6" x14ac:dyDescent="0.3">
      <c r="A52" s="61">
        <v>46</v>
      </c>
      <c r="B52" s="54" t="s">
        <v>1033</v>
      </c>
      <c r="C52" s="55" t="s">
        <v>1126</v>
      </c>
      <c r="D52" s="88">
        <v>9.1608796296296306E-4</v>
      </c>
      <c r="E52" s="27" t="s">
        <v>877</v>
      </c>
      <c r="F52" s="20" t="str">
        <f t="shared" si="0"/>
        <v>2 спортивный разряд</v>
      </c>
    </row>
    <row r="53" spans="1:6" x14ac:dyDescent="0.3">
      <c r="A53" s="61">
        <v>47</v>
      </c>
      <c r="B53" s="54" t="s">
        <v>952</v>
      </c>
      <c r="C53" s="55" t="s">
        <v>31</v>
      </c>
      <c r="D53" s="88">
        <v>9.1701388888888898E-4</v>
      </c>
      <c r="E53" s="27" t="s">
        <v>1079</v>
      </c>
      <c r="F53" s="20" t="str">
        <f t="shared" si="0"/>
        <v>2 спортивный разряд</v>
      </c>
    </row>
    <row r="54" spans="1:6" x14ac:dyDescent="0.3">
      <c r="A54" s="61">
        <v>48</v>
      </c>
      <c r="B54" s="54" t="s">
        <v>1029</v>
      </c>
      <c r="C54" s="55" t="s">
        <v>1127</v>
      </c>
      <c r="D54" s="88">
        <v>9.173611111111112E-4</v>
      </c>
      <c r="E54" s="27" t="s">
        <v>1147</v>
      </c>
      <c r="F54" s="20" t="str">
        <f t="shared" si="0"/>
        <v>2 спортивный разряд</v>
      </c>
    </row>
    <row r="55" spans="1:6" x14ac:dyDescent="0.3">
      <c r="A55" s="61">
        <v>49</v>
      </c>
      <c r="B55" s="54" t="s">
        <v>953</v>
      </c>
      <c r="C55" s="55" t="s">
        <v>24</v>
      </c>
      <c r="D55" s="88">
        <v>9.1840277777777775E-4</v>
      </c>
      <c r="E55" s="27" t="s">
        <v>1107</v>
      </c>
      <c r="F55" s="20" t="str">
        <f t="shared" si="0"/>
        <v>2 спортивный разряд</v>
      </c>
    </row>
    <row r="56" spans="1:6" x14ac:dyDescent="0.3">
      <c r="A56" s="61">
        <v>50</v>
      </c>
      <c r="B56" s="54" t="s">
        <v>798</v>
      </c>
      <c r="C56" s="55" t="s">
        <v>499</v>
      </c>
      <c r="D56" s="88">
        <v>9.1874999999999997E-4</v>
      </c>
      <c r="E56" s="27" t="s">
        <v>1079</v>
      </c>
      <c r="F56" s="20" t="str">
        <f t="shared" si="0"/>
        <v>2 спортивный разряд</v>
      </c>
    </row>
    <row r="57" spans="1:6" x14ac:dyDescent="0.3">
      <c r="A57" s="61">
        <v>51</v>
      </c>
      <c r="B57" s="54" t="s">
        <v>955</v>
      </c>
      <c r="C57" s="55" t="s">
        <v>24</v>
      </c>
      <c r="D57" s="88">
        <v>9.1909722222222219E-4</v>
      </c>
      <c r="E57" s="27" t="s">
        <v>1079</v>
      </c>
      <c r="F57" s="20" t="str">
        <f t="shared" si="0"/>
        <v>2 спортивный разряд</v>
      </c>
    </row>
    <row r="58" spans="1:6" x14ac:dyDescent="0.3">
      <c r="A58" s="61">
        <v>52</v>
      </c>
      <c r="B58" s="54" t="s">
        <v>1031</v>
      </c>
      <c r="C58" s="55" t="s">
        <v>1127</v>
      </c>
      <c r="D58" s="88">
        <v>9.2013888888888885E-4</v>
      </c>
      <c r="E58" s="27" t="s">
        <v>877</v>
      </c>
      <c r="F58" s="20" t="str">
        <f t="shared" si="0"/>
        <v>2 спортивный разряд</v>
      </c>
    </row>
    <row r="59" spans="1:6" x14ac:dyDescent="0.3">
      <c r="A59" s="61">
        <v>53</v>
      </c>
      <c r="B59" s="54" t="s">
        <v>832</v>
      </c>
      <c r="C59" s="55" t="s">
        <v>605</v>
      </c>
      <c r="D59" s="88">
        <v>9.2118055555555562E-4</v>
      </c>
      <c r="E59" s="27" t="s">
        <v>527</v>
      </c>
      <c r="F59" s="20" t="str">
        <f t="shared" si="0"/>
        <v>2 спортивный разряд</v>
      </c>
    </row>
    <row r="60" spans="1:6" x14ac:dyDescent="0.3">
      <c r="A60" s="61">
        <v>54</v>
      </c>
      <c r="B60" s="54" t="s">
        <v>407</v>
      </c>
      <c r="C60" s="55" t="s">
        <v>44</v>
      </c>
      <c r="D60" s="88">
        <v>9.2129629629629625E-4</v>
      </c>
      <c r="E60" s="27" t="s">
        <v>1147</v>
      </c>
      <c r="F60" s="20" t="str">
        <f t="shared" si="0"/>
        <v>2 спортивный разряд</v>
      </c>
    </row>
    <row r="61" spans="1:6" x14ac:dyDescent="0.3">
      <c r="A61" s="61">
        <v>55</v>
      </c>
      <c r="B61" s="54" t="s">
        <v>1025</v>
      </c>
      <c r="C61" s="55" t="s">
        <v>1127</v>
      </c>
      <c r="D61" s="88">
        <v>9.2210648148148154E-4</v>
      </c>
      <c r="E61" s="27" t="s">
        <v>877</v>
      </c>
      <c r="F61" s="20" t="str">
        <f t="shared" si="0"/>
        <v>2 спортивный разряд</v>
      </c>
    </row>
    <row r="62" spans="1:6" x14ac:dyDescent="0.3">
      <c r="A62" s="61">
        <v>56</v>
      </c>
      <c r="B62" s="54" t="s">
        <v>1032</v>
      </c>
      <c r="C62" s="55" t="s">
        <v>1125</v>
      </c>
      <c r="D62" s="88">
        <v>9.2245370370370376E-4</v>
      </c>
      <c r="E62" s="27" t="s">
        <v>1147</v>
      </c>
      <c r="F62" s="20" t="str">
        <f t="shared" si="0"/>
        <v>2 спортивный разряд</v>
      </c>
    </row>
    <row r="63" spans="1:6" x14ac:dyDescent="0.3">
      <c r="A63" s="61">
        <v>57</v>
      </c>
      <c r="B63" s="54" t="s">
        <v>837</v>
      </c>
      <c r="C63" s="55" t="s">
        <v>274</v>
      </c>
      <c r="D63" s="88">
        <v>9.2268518518518513E-4</v>
      </c>
      <c r="E63" s="27" t="s">
        <v>1147</v>
      </c>
      <c r="F63" s="20" t="str">
        <f t="shared" si="0"/>
        <v>2 спортивный разряд</v>
      </c>
    </row>
    <row r="64" spans="1:6" x14ac:dyDescent="0.3">
      <c r="A64" s="61">
        <v>58</v>
      </c>
      <c r="B64" s="54" t="s">
        <v>579</v>
      </c>
      <c r="C64" s="55" t="s">
        <v>274</v>
      </c>
      <c r="D64" s="88">
        <v>9.237268518518519E-4</v>
      </c>
      <c r="E64" s="27" t="s">
        <v>1147</v>
      </c>
      <c r="F64" s="20" t="str">
        <f t="shared" si="0"/>
        <v>2 спортивный разряд</v>
      </c>
    </row>
    <row r="65" spans="1:6" x14ac:dyDescent="0.3">
      <c r="A65" s="61">
        <v>59</v>
      </c>
      <c r="B65" s="54" t="s">
        <v>1146</v>
      </c>
      <c r="C65" s="55" t="s">
        <v>44</v>
      </c>
      <c r="D65" s="88">
        <v>9.2824074074074076E-4</v>
      </c>
      <c r="E65" s="27" t="s">
        <v>1147</v>
      </c>
      <c r="F65" s="20" t="str">
        <f t="shared" si="0"/>
        <v>2 спортивный разряд</v>
      </c>
    </row>
    <row r="66" spans="1:6" x14ac:dyDescent="0.3">
      <c r="A66" s="61">
        <v>60</v>
      </c>
      <c r="B66" s="54" t="s">
        <v>805</v>
      </c>
      <c r="C66" s="55" t="s">
        <v>147</v>
      </c>
      <c r="D66" s="88">
        <v>9.3101851851851852E-4</v>
      </c>
      <c r="E66" s="27" t="s">
        <v>749</v>
      </c>
      <c r="F66" s="20" t="str">
        <f t="shared" si="0"/>
        <v>2 спортивный разряд</v>
      </c>
    </row>
    <row r="67" spans="1:6" x14ac:dyDescent="0.3">
      <c r="A67" s="61">
        <v>61</v>
      </c>
      <c r="B67" s="54" t="s">
        <v>834</v>
      </c>
      <c r="C67" s="55" t="s">
        <v>605</v>
      </c>
      <c r="D67" s="88">
        <v>9.3229166666666666E-4</v>
      </c>
      <c r="E67" s="27" t="s">
        <v>527</v>
      </c>
      <c r="F67" s="20" t="str">
        <f t="shared" si="0"/>
        <v>2 спортивный разряд</v>
      </c>
    </row>
    <row r="68" spans="1:6" x14ac:dyDescent="0.3">
      <c r="A68" s="61">
        <v>62</v>
      </c>
      <c r="B68" s="54" t="s">
        <v>799</v>
      </c>
      <c r="C68" s="55" t="s">
        <v>276</v>
      </c>
      <c r="D68" s="88">
        <v>9.3773148148148145E-4</v>
      </c>
      <c r="E68" s="27" t="s">
        <v>1079</v>
      </c>
      <c r="F68" s="20" t="str">
        <f t="shared" si="0"/>
        <v>2 спортивный разряд</v>
      </c>
    </row>
    <row r="69" spans="1:6" x14ac:dyDescent="0.3">
      <c r="A69" s="61">
        <v>63</v>
      </c>
      <c r="B69" s="54" t="s">
        <v>803</v>
      </c>
      <c r="C69" s="55" t="s">
        <v>276</v>
      </c>
      <c r="D69" s="88">
        <v>9.4062499999999995E-4</v>
      </c>
      <c r="E69" s="27" t="s">
        <v>1079</v>
      </c>
      <c r="F69" s="20" t="str">
        <f t="shared" si="0"/>
        <v>2 спортивный разряд</v>
      </c>
    </row>
    <row r="70" spans="1:6" x14ac:dyDescent="0.3">
      <c r="A70" s="61">
        <v>64</v>
      </c>
      <c r="B70" s="54" t="s">
        <v>1024</v>
      </c>
      <c r="C70" s="55" t="s">
        <v>1127</v>
      </c>
      <c r="D70" s="88">
        <v>9.4131944444444439E-4</v>
      </c>
      <c r="E70" s="27" t="s">
        <v>1147</v>
      </c>
      <c r="F70" s="20" t="str">
        <f t="shared" si="0"/>
        <v>2 спортивный разряд</v>
      </c>
    </row>
    <row r="71" spans="1:6" x14ac:dyDescent="0.3">
      <c r="A71" s="61">
        <v>65</v>
      </c>
      <c r="B71" s="54" t="s">
        <v>1095</v>
      </c>
      <c r="C71" s="55" t="s">
        <v>58</v>
      </c>
      <c r="D71" s="88">
        <v>9.4212962962962968E-4</v>
      </c>
      <c r="E71" s="27" t="s">
        <v>1079</v>
      </c>
      <c r="F71" s="20" t="str">
        <f t="shared" si="0"/>
        <v>2 спортивный разряд</v>
      </c>
    </row>
    <row r="72" spans="1:6" x14ac:dyDescent="0.3">
      <c r="A72" s="61">
        <v>66</v>
      </c>
      <c r="B72" s="54" t="s">
        <v>838</v>
      </c>
      <c r="C72" s="55" t="s">
        <v>605</v>
      </c>
      <c r="D72" s="88">
        <v>9.4571759259259251E-4</v>
      </c>
      <c r="E72" s="27" t="s">
        <v>1147</v>
      </c>
      <c r="F72" s="20" t="str">
        <f t="shared" ref="F72:F135" si="1">IF(D72&lt;=75/86400,"кандидат в мастера спорта",IF(D72&lt;=79/86400,"1 спортивный разряд",IF(D72&lt;=82/86400,"2 спортивный разряд",IF(D72&lt;=94/86400,"3 спортивный разряд",IF(D72&lt;=100/86400,"1 юношеский разряд",IF(D72&lt;=108/86400,"2 юношеский разряд",IF(D72&lt;=118/86400,"3 юношеский разряд","")))))))</f>
        <v>2 спортивный разряд</v>
      </c>
    </row>
    <row r="73" spans="1:6" x14ac:dyDescent="0.3">
      <c r="A73" s="61">
        <v>67</v>
      </c>
      <c r="B73" s="54" t="s">
        <v>1023</v>
      </c>
      <c r="C73" s="55" t="s">
        <v>1125</v>
      </c>
      <c r="D73" s="88">
        <v>9.4583333333333336E-4</v>
      </c>
      <c r="E73" s="27" t="s">
        <v>1147</v>
      </c>
      <c r="F73" s="20" t="str">
        <f t="shared" si="1"/>
        <v>2 спортивный разряд</v>
      </c>
    </row>
    <row r="74" spans="1:6" x14ac:dyDescent="0.3">
      <c r="A74" s="61">
        <v>68</v>
      </c>
      <c r="B74" s="54" t="s">
        <v>802</v>
      </c>
      <c r="C74" s="55" t="s">
        <v>276</v>
      </c>
      <c r="D74" s="88">
        <v>9.4756944444444446E-4</v>
      </c>
      <c r="E74" s="27" t="s">
        <v>1079</v>
      </c>
      <c r="F74" s="20" t="str">
        <f t="shared" si="1"/>
        <v>2 спортивный разряд</v>
      </c>
    </row>
    <row r="75" spans="1:6" x14ac:dyDescent="0.3">
      <c r="A75" s="61">
        <v>69</v>
      </c>
      <c r="B75" s="54" t="s">
        <v>966</v>
      </c>
      <c r="C75" s="55" t="s">
        <v>31</v>
      </c>
      <c r="D75" s="88">
        <v>9.4791666666666679E-4</v>
      </c>
      <c r="E75" s="27" t="s">
        <v>1107</v>
      </c>
      <c r="F75" s="20" t="str">
        <f t="shared" si="1"/>
        <v>2 спортивный разряд</v>
      </c>
    </row>
    <row r="76" spans="1:6" x14ac:dyDescent="0.3">
      <c r="A76" s="61">
        <v>70</v>
      </c>
      <c r="B76" s="54" t="s">
        <v>963</v>
      </c>
      <c r="C76" s="55" t="s">
        <v>31</v>
      </c>
      <c r="D76" s="88">
        <v>9.4907407407407408E-4</v>
      </c>
      <c r="E76" s="27" t="s">
        <v>1107</v>
      </c>
      <c r="F76" s="20" t="str">
        <f t="shared" si="1"/>
        <v>2 спортивный разряд</v>
      </c>
    </row>
    <row r="77" spans="1:6" x14ac:dyDescent="0.3">
      <c r="A77" s="61">
        <v>71</v>
      </c>
      <c r="B77" s="54" t="s">
        <v>1035</v>
      </c>
      <c r="C77" s="55" t="s">
        <v>1125</v>
      </c>
      <c r="D77" s="88">
        <v>9.5381944444444442E-4</v>
      </c>
      <c r="E77" s="27" t="s">
        <v>1055</v>
      </c>
      <c r="F77" s="20" t="str">
        <f t="shared" si="1"/>
        <v>3 спортивный разряд</v>
      </c>
    </row>
    <row r="78" spans="1:6" x14ac:dyDescent="0.3">
      <c r="A78" s="61">
        <v>72</v>
      </c>
      <c r="B78" s="54" t="s">
        <v>809</v>
      </c>
      <c r="C78" s="55" t="s">
        <v>725</v>
      </c>
      <c r="D78" s="88">
        <v>9.5451388888888886E-4</v>
      </c>
      <c r="E78" s="27" t="s">
        <v>1079</v>
      </c>
      <c r="F78" s="20" t="str">
        <f t="shared" si="1"/>
        <v>3 спортивный разряд</v>
      </c>
    </row>
    <row r="79" spans="1:6" x14ac:dyDescent="0.3">
      <c r="A79" s="61">
        <v>73</v>
      </c>
      <c r="B79" s="54" t="s">
        <v>962</v>
      </c>
      <c r="C79" s="55" t="s">
        <v>31</v>
      </c>
      <c r="D79" s="88">
        <v>9.5625000000000007E-4</v>
      </c>
      <c r="E79" s="27" t="s">
        <v>1107</v>
      </c>
      <c r="F79" s="20" t="str">
        <f t="shared" si="1"/>
        <v>3 спортивный разряд</v>
      </c>
    </row>
    <row r="80" spans="1:6" x14ac:dyDescent="0.3">
      <c r="A80" s="61">
        <v>74</v>
      </c>
      <c r="B80" s="54" t="s">
        <v>967</v>
      </c>
      <c r="C80" s="55" t="s">
        <v>24</v>
      </c>
      <c r="D80" s="88">
        <v>9.5949074074074079E-4</v>
      </c>
      <c r="E80" s="27" t="s">
        <v>1107</v>
      </c>
      <c r="F80" s="20" t="str">
        <f t="shared" si="1"/>
        <v>3 спортивный разряд</v>
      </c>
    </row>
    <row r="81" spans="1:6" x14ac:dyDescent="0.3">
      <c r="A81" s="61">
        <v>75</v>
      </c>
      <c r="B81" s="54" t="s">
        <v>808</v>
      </c>
      <c r="C81" s="55" t="s">
        <v>38</v>
      </c>
      <c r="D81" s="88">
        <v>9.5983796296296301E-4</v>
      </c>
      <c r="E81" s="27" t="s">
        <v>749</v>
      </c>
      <c r="F81" s="20" t="str">
        <f t="shared" si="1"/>
        <v>3 спортивный разряд</v>
      </c>
    </row>
    <row r="82" spans="1:6" x14ac:dyDescent="0.3">
      <c r="A82" s="61">
        <v>76</v>
      </c>
      <c r="B82" s="54" t="s">
        <v>1094</v>
      </c>
      <c r="C82" s="55" t="s">
        <v>880</v>
      </c>
      <c r="D82" s="88">
        <v>9.6180555555555548E-4</v>
      </c>
      <c r="E82" s="27" t="s">
        <v>1079</v>
      </c>
      <c r="F82" s="20" t="str">
        <f t="shared" si="1"/>
        <v>3 спортивный разряд</v>
      </c>
    </row>
    <row r="83" spans="1:6" x14ac:dyDescent="0.3">
      <c r="A83" s="61">
        <v>77</v>
      </c>
      <c r="B83" s="54" t="s">
        <v>811</v>
      </c>
      <c r="C83" s="55" t="s">
        <v>38</v>
      </c>
      <c r="D83" s="88">
        <v>9.6226851851851855E-4</v>
      </c>
      <c r="E83" s="27" t="s">
        <v>749</v>
      </c>
      <c r="F83" s="20" t="str">
        <f t="shared" si="1"/>
        <v>3 спортивный разряд</v>
      </c>
    </row>
    <row r="84" spans="1:6" x14ac:dyDescent="0.3">
      <c r="A84" s="61">
        <v>78</v>
      </c>
      <c r="B84" s="54" t="s">
        <v>958</v>
      </c>
      <c r="C84" s="55" t="s">
        <v>24</v>
      </c>
      <c r="D84" s="88">
        <v>9.6296296296296299E-4</v>
      </c>
      <c r="E84" s="27" t="s">
        <v>1107</v>
      </c>
      <c r="F84" s="20" t="str">
        <f t="shared" si="1"/>
        <v>3 спортивный разряд</v>
      </c>
    </row>
    <row r="85" spans="1:6" x14ac:dyDescent="0.3">
      <c r="A85" s="61">
        <v>79</v>
      </c>
      <c r="B85" s="54" t="s">
        <v>841</v>
      </c>
      <c r="C85" s="55" t="s">
        <v>605</v>
      </c>
      <c r="D85" s="88">
        <v>9.6319444444444447E-4</v>
      </c>
      <c r="E85" s="27" t="s">
        <v>527</v>
      </c>
      <c r="F85" s="20" t="str">
        <f t="shared" si="1"/>
        <v>3 спортивный разряд</v>
      </c>
    </row>
    <row r="86" spans="1:6" x14ac:dyDescent="0.3">
      <c r="A86" s="61">
        <v>80</v>
      </c>
      <c r="B86" s="54" t="s">
        <v>1026</v>
      </c>
      <c r="C86" s="55" t="s">
        <v>199</v>
      </c>
      <c r="D86" s="88">
        <v>9.6469907407407398E-4</v>
      </c>
      <c r="E86" s="27" t="s">
        <v>1147</v>
      </c>
      <c r="F86" s="20" t="str">
        <f t="shared" si="1"/>
        <v>3 спортивный разряд</v>
      </c>
    </row>
    <row r="87" spans="1:6" x14ac:dyDescent="0.3">
      <c r="A87" s="61">
        <v>81</v>
      </c>
      <c r="B87" s="54" t="s">
        <v>578</v>
      </c>
      <c r="C87" s="55" t="s">
        <v>274</v>
      </c>
      <c r="D87" s="88">
        <v>9.6527777777777779E-4</v>
      </c>
      <c r="E87" s="27" t="s">
        <v>527</v>
      </c>
      <c r="F87" s="20" t="str">
        <f t="shared" si="1"/>
        <v>3 спортивный разряд</v>
      </c>
    </row>
    <row r="88" spans="1:6" x14ac:dyDescent="0.3">
      <c r="A88" s="61">
        <v>82</v>
      </c>
      <c r="B88" s="54" t="s">
        <v>825</v>
      </c>
      <c r="C88" s="55" t="s">
        <v>276</v>
      </c>
      <c r="D88" s="88">
        <v>9.6643518518518519E-4</v>
      </c>
      <c r="E88" s="27" t="s">
        <v>749</v>
      </c>
      <c r="F88" s="20" t="str">
        <f t="shared" si="1"/>
        <v>3 спортивный разряд</v>
      </c>
    </row>
    <row r="89" spans="1:6" x14ac:dyDescent="0.3">
      <c r="A89" s="61">
        <v>83</v>
      </c>
      <c r="B89" s="54" t="s">
        <v>1102</v>
      </c>
      <c r="C89" s="55" t="s">
        <v>1098</v>
      </c>
      <c r="D89" s="88">
        <v>9.6666666666666667E-4</v>
      </c>
      <c r="E89" s="27" t="s">
        <v>1079</v>
      </c>
      <c r="F89" s="20" t="str">
        <f t="shared" si="1"/>
        <v>3 спортивный разряд</v>
      </c>
    </row>
    <row r="90" spans="1:6" x14ac:dyDescent="0.3">
      <c r="A90" s="61">
        <v>84</v>
      </c>
      <c r="B90" s="54" t="s">
        <v>582</v>
      </c>
      <c r="C90" s="55" t="s">
        <v>274</v>
      </c>
      <c r="D90" s="88">
        <v>9.7083333333333331E-4</v>
      </c>
      <c r="E90" s="27" t="s">
        <v>527</v>
      </c>
      <c r="F90" s="20" t="str">
        <f t="shared" si="1"/>
        <v>3 спортивный разряд</v>
      </c>
    </row>
    <row r="91" spans="1:6" x14ac:dyDescent="0.3">
      <c r="A91" s="61">
        <v>85</v>
      </c>
      <c r="B91" s="54" t="s">
        <v>165</v>
      </c>
      <c r="C91" s="55" t="s">
        <v>880</v>
      </c>
      <c r="D91" s="88">
        <v>9.716435185185186E-4</v>
      </c>
      <c r="E91" s="27" t="s">
        <v>1079</v>
      </c>
      <c r="F91" s="20" t="str">
        <f t="shared" si="1"/>
        <v>3 спортивный разряд</v>
      </c>
    </row>
    <row r="92" spans="1:6" x14ac:dyDescent="0.3">
      <c r="A92" s="61">
        <v>86</v>
      </c>
      <c r="B92" s="54" t="s">
        <v>1097</v>
      </c>
      <c r="C92" s="55" t="s">
        <v>1098</v>
      </c>
      <c r="D92" s="88">
        <v>9.7280092592592589E-4</v>
      </c>
      <c r="E92" s="27" t="s">
        <v>1079</v>
      </c>
      <c r="F92" s="20" t="str">
        <f t="shared" si="1"/>
        <v>3 спортивный разряд</v>
      </c>
    </row>
    <row r="93" spans="1:6" x14ac:dyDescent="0.3">
      <c r="A93" s="61">
        <v>87</v>
      </c>
      <c r="B93" s="54" t="s">
        <v>1037</v>
      </c>
      <c r="C93" s="55" t="s">
        <v>199</v>
      </c>
      <c r="D93" s="88">
        <v>9.7361111111111118E-4</v>
      </c>
      <c r="E93" s="27" t="s">
        <v>877</v>
      </c>
      <c r="F93" s="20" t="str">
        <f t="shared" si="1"/>
        <v>3 спортивный разряд</v>
      </c>
    </row>
    <row r="94" spans="1:6" x14ac:dyDescent="0.3">
      <c r="A94" s="61">
        <v>88</v>
      </c>
      <c r="B94" s="54" t="s">
        <v>1038</v>
      </c>
      <c r="C94" s="55" t="s">
        <v>1125</v>
      </c>
      <c r="D94" s="88">
        <v>9.7430555555555562E-4</v>
      </c>
      <c r="E94" s="27" t="s">
        <v>1055</v>
      </c>
      <c r="F94" s="20" t="str">
        <f t="shared" si="1"/>
        <v>3 спортивный разряд</v>
      </c>
    </row>
    <row r="95" spans="1:6" x14ac:dyDescent="0.3">
      <c r="A95" s="61">
        <v>89</v>
      </c>
      <c r="B95" s="54" t="s">
        <v>964</v>
      </c>
      <c r="C95" s="55" t="s">
        <v>24</v>
      </c>
      <c r="D95" s="88">
        <v>9.745370370370371E-4</v>
      </c>
      <c r="E95" s="27" t="s">
        <v>1107</v>
      </c>
      <c r="F95" s="20" t="str">
        <f t="shared" si="1"/>
        <v>3 спортивный разряд</v>
      </c>
    </row>
    <row r="96" spans="1:6" x14ac:dyDescent="0.3">
      <c r="A96" s="61">
        <v>90</v>
      </c>
      <c r="B96" s="54" t="s">
        <v>957</v>
      </c>
      <c r="C96" s="55" t="s">
        <v>31</v>
      </c>
      <c r="D96" s="88">
        <v>9.7557870370370376E-4</v>
      </c>
      <c r="E96" s="27" t="s">
        <v>1045</v>
      </c>
      <c r="F96" s="20" t="str">
        <f t="shared" si="1"/>
        <v>3 спортивный разряд</v>
      </c>
    </row>
    <row r="97" spans="1:6" x14ac:dyDescent="0.3">
      <c r="A97" s="61">
        <v>91</v>
      </c>
      <c r="B97" s="54" t="s">
        <v>812</v>
      </c>
      <c r="C97" s="55" t="s">
        <v>791</v>
      </c>
      <c r="D97" s="88">
        <v>9.7824074074074068E-4</v>
      </c>
      <c r="E97" s="27" t="s">
        <v>749</v>
      </c>
      <c r="F97" s="20" t="str">
        <f t="shared" si="1"/>
        <v>3 спортивный разряд</v>
      </c>
    </row>
    <row r="98" spans="1:6" x14ac:dyDescent="0.3">
      <c r="A98" s="61">
        <v>92</v>
      </c>
      <c r="B98" s="54" t="s">
        <v>843</v>
      </c>
      <c r="C98" s="55" t="s">
        <v>44</v>
      </c>
      <c r="D98" s="88">
        <v>9.791666666666666E-4</v>
      </c>
      <c r="E98" s="27" t="s">
        <v>527</v>
      </c>
      <c r="F98" s="20" t="str">
        <f t="shared" si="1"/>
        <v>3 спортивный разряд</v>
      </c>
    </row>
    <row r="99" spans="1:6" x14ac:dyDescent="0.3">
      <c r="A99" s="61">
        <v>93</v>
      </c>
      <c r="B99" s="54" t="s">
        <v>1053</v>
      </c>
      <c r="C99" s="55" t="s">
        <v>1125</v>
      </c>
      <c r="D99" s="88">
        <v>9.8009259259259273E-4</v>
      </c>
      <c r="E99" s="27" t="s">
        <v>1055</v>
      </c>
      <c r="F99" s="20" t="str">
        <f t="shared" si="1"/>
        <v>3 спортивный разряд</v>
      </c>
    </row>
    <row r="100" spans="1:6" x14ac:dyDescent="0.3">
      <c r="A100" s="61">
        <v>94</v>
      </c>
      <c r="B100" s="54" t="s">
        <v>1034</v>
      </c>
      <c r="C100" s="55" t="s">
        <v>1126</v>
      </c>
      <c r="D100" s="88">
        <v>9.8009259259259273E-4</v>
      </c>
      <c r="E100" s="27" t="s">
        <v>877</v>
      </c>
      <c r="F100" s="20" t="str">
        <f t="shared" si="1"/>
        <v>3 спортивный разряд</v>
      </c>
    </row>
    <row r="101" spans="1:6" x14ac:dyDescent="0.3">
      <c r="A101" s="61">
        <v>95</v>
      </c>
      <c r="B101" s="54" t="s">
        <v>959</v>
      </c>
      <c r="C101" s="55" t="s">
        <v>31</v>
      </c>
      <c r="D101" s="88">
        <v>9.8090277777777781E-4</v>
      </c>
      <c r="E101" s="27" t="s">
        <v>1079</v>
      </c>
      <c r="F101" s="20" t="str">
        <f t="shared" si="1"/>
        <v>3 спортивный разряд</v>
      </c>
    </row>
    <row r="102" spans="1:6" x14ac:dyDescent="0.3">
      <c r="A102" s="61">
        <v>96</v>
      </c>
      <c r="B102" s="54" t="s">
        <v>956</v>
      </c>
      <c r="C102" s="55" t="s">
        <v>24</v>
      </c>
      <c r="D102" s="88">
        <v>9.8275462962962965E-4</v>
      </c>
      <c r="E102" s="27" t="s">
        <v>1045</v>
      </c>
      <c r="F102" s="20" t="str">
        <f t="shared" si="1"/>
        <v>3 спортивный разряд</v>
      </c>
    </row>
    <row r="103" spans="1:6" x14ac:dyDescent="0.3">
      <c r="A103" s="61">
        <v>97</v>
      </c>
      <c r="B103" s="54" t="s">
        <v>1118</v>
      </c>
      <c r="C103" s="55" t="s">
        <v>1082</v>
      </c>
      <c r="D103" s="88">
        <v>9.8425925925925938E-4</v>
      </c>
      <c r="E103" s="27" t="s">
        <v>1107</v>
      </c>
      <c r="F103" s="20" t="str">
        <f t="shared" si="1"/>
        <v>3 спортивный разряд</v>
      </c>
    </row>
    <row r="104" spans="1:6" x14ac:dyDescent="0.3">
      <c r="A104" s="61">
        <v>98</v>
      </c>
      <c r="B104" s="54" t="s">
        <v>807</v>
      </c>
      <c r="C104" s="55" t="s">
        <v>147</v>
      </c>
      <c r="D104" s="88">
        <v>9.8912037037037024E-4</v>
      </c>
      <c r="E104" s="27" t="s">
        <v>749</v>
      </c>
      <c r="F104" s="20" t="str">
        <f t="shared" si="1"/>
        <v>3 спортивный разряд</v>
      </c>
    </row>
    <row r="105" spans="1:6" x14ac:dyDescent="0.3">
      <c r="A105" s="61">
        <v>99</v>
      </c>
      <c r="B105" s="54" t="s">
        <v>839</v>
      </c>
      <c r="C105" s="55" t="s">
        <v>605</v>
      </c>
      <c r="D105" s="88">
        <v>9.9363425925925921E-4</v>
      </c>
      <c r="E105" s="27" t="s">
        <v>527</v>
      </c>
      <c r="F105" s="20" t="str">
        <f t="shared" si="1"/>
        <v>3 спортивный разряд</v>
      </c>
    </row>
    <row r="106" spans="1:6" x14ac:dyDescent="0.3">
      <c r="A106" s="61">
        <v>100</v>
      </c>
      <c r="B106" s="54" t="s">
        <v>810</v>
      </c>
      <c r="C106" s="55" t="s">
        <v>276</v>
      </c>
      <c r="D106" s="88">
        <v>1.0011574074074074E-3</v>
      </c>
      <c r="E106" s="27" t="s">
        <v>749</v>
      </c>
      <c r="F106" s="20" t="str">
        <f t="shared" si="1"/>
        <v>3 спортивный разряд</v>
      </c>
    </row>
    <row r="107" spans="1:6" x14ac:dyDescent="0.3">
      <c r="A107" s="61">
        <v>101</v>
      </c>
      <c r="B107" s="54" t="s">
        <v>842</v>
      </c>
      <c r="C107" s="55" t="s">
        <v>605</v>
      </c>
      <c r="D107" s="88">
        <v>1.0019675925925925E-3</v>
      </c>
      <c r="E107" s="27" t="s">
        <v>527</v>
      </c>
      <c r="F107" s="20" t="str">
        <f t="shared" si="1"/>
        <v>3 спортивный разряд</v>
      </c>
    </row>
    <row r="108" spans="1:6" x14ac:dyDescent="0.3">
      <c r="A108" s="61">
        <v>102</v>
      </c>
      <c r="B108" s="54" t="s">
        <v>804</v>
      </c>
      <c r="C108" s="55" t="s">
        <v>276</v>
      </c>
      <c r="D108" s="88">
        <v>1.0043981481481481E-3</v>
      </c>
      <c r="E108" s="27" t="s">
        <v>1079</v>
      </c>
      <c r="F108" s="20" t="str">
        <f t="shared" si="1"/>
        <v>3 спортивный разряд</v>
      </c>
    </row>
    <row r="109" spans="1:6" x14ac:dyDescent="0.3">
      <c r="A109" s="61">
        <v>103</v>
      </c>
      <c r="B109" s="54" t="s">
        <v>845</v>
      </c>
      <c r="C109" s="55" t="s">
        <v>274</v>
      </c>
      <c r="D109" s="88">
        <v>1.004513888888889E-3</v>
      </c>
      <c r="E109" s="27" t="s">
        <v>527</v>
      </c>
      <c r="F109" s="20" t="str">
        <f t="shared" si="1"/>
        <v>3 спортивный разряд</v>
      </c>
    </row>
    <row r="110" spans="1:6" x14ac:dyDescent="0.3">
      <c r="A110" s="61">
        <v>104</v>
      </c>
      <c r="B110" s="54" t="s">
        <v>1039</v>
      </c>
      <c r="C110" s="55" t="s">
        <v>1126</v>
      </c>
      <c r="D110" s="88">
        <v>1.0094907407407407E-3</v>
      </c>
      <c r="E110" s="27" t="s">
        <v>877</v>
      </c>
      <c r="F110" s="20" t="str">
        <f t="shared" si="1"/>
        <v>3 спортивный разряд</v>
      </c>
    </row>
    <row r="111" spans="1:6" x14ac:dyDescent="0.3">
      <c r="A111" s="61">
        <v>105</v>
      </c>
      <c r="B111" s="54" t="s">
        <v>844</v>
      </c>
      <c r="C111" s="55" t="s">
        <v>274</v>
      </c>
      <c r="D111" s="88">
        <v>1.0096064814814816E-3</v>
      </c>
      <c r="E111" s="27" t="s">
        <v>527</v>
      </c>
      <c r="F111" s="20" t="str">
        <f t="shared" si="1"/>
        <v>3 спортивный разряд</v>
      </c>
    </row>
    <row r="112" spans="1:6" x14ac:dyDescent="0.3">
      <c r="A112" s="61">
        <v>106</v>
      </c>
      <c r="B112" s="54" t="s">
        <v>965</v>
      </c>
      <c r="C112" s="55" t="s">
        <v>31</v>
      </c>
      <c r="D112" s="88">
        <v>1.0104166666666666E-3</v>
      </c>
      <c r="E112" s="27" t="s">
        <v>1107</v>
      </c>
      <c r="F112" s="20" t="str">
        <f t="shared" si="1"/>
        <v>3 спортивный разряд</v>
      </c>
    </row>
    <row r="113" spans="1:6" x14ac:dyDescent="0.3">
      <c r="A113" s="61">
        <v>107</v>
      </c>
      <c r="B113" s="54" t="s">
        <v>969</v>
      </c>
      <c r="C113" s="55" t="s">
        <v>31</v>
      </c>
      <c r="D113" s="88">
        <v>1.0127314814814814E-3</v>
      </c>
      <c r="E113" s="27" t="s">
        <v>1107</v>
      </c>
      <c r="F113" s="20" t="str">
        <f t="shared" si="1"/>
        <v>3 спортивный разряд</v>
      </c>
    </row>
    <row r="114" spans="1:6" x14ac:dyDescent="0.3">
      <c r="A114" s="61">
        <v>108</v>
      </c>
      <c r="B114" s="54" t="s">
        <v>421</v>
      </c>
      <c r="C114" s="55" t="s">
        <v>36</v>
      </c>
      <c r="D114" s="88">
        <v>1.0143518518518518E-3</v>
      </c>
      <c r="E114" s="27" t="s">
        <v>1079</v>
      </c>
      <c r="F114" s="20" t="str">
        <f t="shared" si="1"/>
        <v>3 спортивный разряд</v>
      </c>
    </row>
    <row r="115" spans="1:6" x14ac:dyDescent="0.3">
      <c r="A115" s="61">
        <v>109</v>
      </c>
      <c r="B115" s="54" t="s">
        <v>1041</v>
      </c>
      <c r="C115" s="55" t="s">
        <v>1126</v>
      </c>
      <c r="D115" s="88">
        <v>1.0166666666666668E-3</v>
      </c>
      <c r="E115" s="27" t="s">
        <v>877</v>
      </c>
      <c r="F115" s="20" t="str">
        <f t="shared" si="1"/>
        <v>3 спортивный разряд</v>
      </c>
    </row>
    <row r="116" spans="1:6" x14ac:dyDescent="0.3">
      <c r="A116" s="61">
        <v>110</v>
      </c>
      <c r="B116" s="54" t="s">
        <v>1119</v>
      </c>
      <c r="C116" s="55" t="s">
        <v>1082</v>
      </c>
      <c r="D116" s="88">
        <v>1.0243055555555556E-3</v>
      </c>
      <c r="E116" s="27" t="s">
        <v>1107</v>
      </c>
      <c r="F116" s="20" t="str">
        <f t="shared" si="1"/>
        <v>3 спортивный разряд</v>
      </c>
    </row>
    <row r="117" spans="1:6" x14ac:dyDescent="0.3">
      <c r="A117" s="61">
        <v>111</v>
      </c>
      <c r="B117" s="54" t="s">
        <v>968</v>
      </c>
      <c r="C117" s="55" t="s">
        <v>24</v>
      </c>
      <c r="D117" s="88">
        <v>1.0246527777777778E-3</v>
      </c>
      <c r="E117" s="27" t="s">
        <v>1045</v>
      </c>
      <c r="F117" s="20" t="str">
        <f t="shared" si="1"/>
        <v>3 спортивный разряд</v>
      </c>
    </row>
    <row r="118" spans="1:6" x14ac:dyDescent="0.3">
      <c r="A118" s="61">
        <v>112</v>
      </c>
      <c r="B118" s="54" t="s">
        <v>846</v>
      </c>
      <c r="C118" s="55" t="s">
        <v>605</v>
      </c>
      <c r="D118" s="88">
        <v>1.0255787037037037E-3</v>
      </c>
      <c r="E118" s="27" t="s">
        <v>527</v>
      </c>
      <c r="F118" s="20" t="str">
        <f t="shared" si="1"/>
        <v>3 спортивный разряд</v>
      </c>
    </row>
    <row r="119" spans="1:6" x14ac:dyDescent="0.3">
      <c r="A119" s="61">
        <v>113</v>
      </c>
      <c r="B119" s="54" t="s">
        <v>1047</v>
      </c>
      <c r="C119" s="55" t="s">
        <v>1126</v>
      </c>
      <c r="D119" s="88">
        <v>1.0266203703703704E-3</v>
      </c>
      <c r="E119" s="27" t="s">
        <v>1055</v>
      </c>
      <c r="F119" s="20" t="str">
        <f t="shared" si="1"/>
        <v>3 спортивный разряд</v>
      </c>
    </row>
    <row r="120" spans="1:6" x14ac:dyDescent="0.3">
      <c r="A120" s="61">
        <v>114</v>
      </c>
      <c r="B120" s="54" t="s">
        <v>1096</v>
      </c>
      <c r="C120" s="55" t="s">
        <v>58</v>
      </c>
      <c r="D120" s="88">
        <v>1.0269675925925926E-3</v>
      </c>
      <c r="E120" s="27" t="s">
        <v>1079</v>
      </c>
      <c r="F120" s="20" t="str">
        <f t="shared" si="1"/>
        <v>3 спортивный разряд</v>
      </c>
    </row>
    <row r="121" spans="1:6" x14ac:dyDescent="0.3">
      <c r="A121" s="61">
        <v>115</v>
      </c>
      <c r="B121" s="54" t="s">
        <v>814</v>
      </c>
      <c r="C121" s="55" t="s">
        <v>147</v>
      </c>
      <c r="D121" s="88">
        <v>1.0427083333333334E-3</v>
      </c>
      <c r="E121" s="27" t="s">
        <v>749</v>
      </c>
      <c r="F121" s="20" t="str">
        <f t="shared" si="1"/>
        <v>3 спортивный разряд</v>
      </c>
    </row>
    <row r="122" spans="1:6" x14ac:dyDescent="0.3">
      <c r="A122" s="61">
        <v>116</v>
      </c>
      <c r="B122" s="54" t="s">
        <v>423</v>
      </c>
      <c r="C122" s="55" t="s">
        <v>36</v>
      </c>
      <c r="D122" s="88">
        <v>1.0472222222222222E-3</v>
      </c>
      <c r="E122" s="27" t="s">
        <v>1079</v>
      </c>
      <c r="F122" s="20" t="str">
        <f t="shared" si="1"/>
        <v>3 спортивный разряд</v>
      </c>
    </row>
    <row r="123" spans="1:6" x14ac:dyDescent="0.3">
      <c r="A123" s="61">
        <v>117</v>
      </c>
      <c r="B123" s="54" t="s">
        <v>1100</v>
      </c>
      <c r="C123" s="55" t="s">
        <v>1101</v>
      </c>
      <c r="D123" s="88">
        <v>1.0503472222222223E-3</v>
      </c>
      <c r="E123" s="27" t="s">
        <v>1079</v>
      </c>
      <c r="F123" s="20" t="str">
        <f t="shared" si="1"/>
        <v>3 спортивный разряд</v>
      </c>
    </row>
    <row r="124" spans="1:6" x14ac:dyDescent="0.3">
      <c r="A124" s="61">
        <v>118</v>
      </c>
      <c r="B124" s="54" t="s">
        <v>970</v>
      </c>
      <c r="C124" s="55" t="s">
        <v>80</v>
      </c>
      <c r="D124" s="88">
        <v>1.0555555555555557E-3</v>
      </c>
      <c r="E124" s="27" t="s">
        <v>1045</v>
      </c>
      <c r="F124" s="20" t="str">
        <f t="shared" si="1"/>
        <v>3 спортивный разряд</v>
      </c>
    </row>
    <row r="125" spans="1:6" x14ac:dyDescent="0.3">
      <c r="A125" s="61">
        <v>119</v>
      </c>
      <c r="B125" s="54" t="s">
        <v>815</v>
      </c>
      <c r="C125" s="55" t="s">
        <v>147</v>
      </c>
      <c r="D125" s="88">
        <v>1.0570601851851852E-3</v>
      </c>
      <c r="E125" s="27" t="s">
        <v>749</v>
      </c>
      <c r="F125" s="20" t="str">
        <f t="shared" si="1"/>
        <v>3 спортивный разряд</v>
      </c>
    </row>
    <row r="126" spans="1:6" x14ac:dyDescent="0.3">
      <c r="A126" s="61">
        <v>120</v>
      </c>
      <c r="B126" s="54" t="s">
        <v>1120</v>
      </c>
      <c r="C126" s="55" t="s">
        <v>1082</v>
      </c>
      <c r="D126" s="88">
        <v>1.0575231481481481E-3</v>
      </c>
      <c r="E126" s="27" t="s">
        <v>1107</v>
      </c>
      <c r="F126" s="20" t="str">
        <f t="shared" si="1"/>
        <v>3 спортивный разряд</v>
      </c>
    </row>
    <row r="127" spans="1:6" x14ac:dyDescent="0.3">
      <c r="A127" s="61">
        <v>121</v>
      </c>
      <c r="B127" s="54" t="s">
        <v>1042</v>
      </c>
      <c r="C127" s="55" t="s">
        <v>1126</v>
      </c>
      <c r="D127" s="88">
        <v>1.0622685185185186E-3</v>
      </c>
      <c r="E127" s="27" t="s">
        <v>877</v>
      </c>
      <c r="F127" s="20" t="str">
        <f t="shared" si="1"/>
        <v>3 спортивный разряд</v>
      </c>
    </row>
    <row r="128" spans="1:6" x14ac:dyDescent="0.3">
      <c r="A128" s="61">
        <v>122</v>
      </c>
      <c r="B128" s="54" t="s">
        <v>817</v>
      </c>
      <c r="C128" s="55" t="s">
        <v>147</v>
      </c>
      <c r="D128" s="88">
        <v>1.0640046296296298E-3</v>
      </c>
      <c r="E128" s="27" t="s">
        <v>749</v>
      </c>
      <c r="F128" s="20" t="str">
        <f t="shared" si="1"/>
        <v>3 спортивный разряд</v>
      </c>
    </row>
    <row r="129" spans="1:6" x14ac:dyDescent="0.3">
      <c r="A129" s="61">
        <v>123</v>
      </c>
      <c r="B129" s="54" t="s">
        <v>1103</v>
      </c>
      <c r="C129" s="55" t="s">
        <v>1101</v>
      </c>
      <c r="D129" s="88">
        <v>1.0701388888888889E-3</v>
      </c>
      <c r="E129" s="27" t="s">
        <v>1079</v>
      </c>
      <c r="F129" s="20" t="str">
        <f t="shared" si="1"/>
        <v>3 спортивный разряд</v>
      </c>
    </row>
    <row r="130" spans="1:6" x14ac:dyDescent="0.3">
      <c r="A130" s="61">
        <v>124</v>
      </c>
      <c r="B130" s="54" t="s">
        <v>1040</v>
      </c>
      <c r="C130" s="55" t="s">
        <v>1126</v>
      </c>
      <c r="D130" s="88">
        <v>1.0715277777777778E-3</v>
      </c>
      <c r="E130" s="27" t="s">
        <v>877</v>
      </c>
      <c r="F130" s="20" t="str">
        <f t="shared" si="1"/>
        <v>3 спортивный разряд</v>
      </c>
    </row>
    <row r="131" spans="1:6" x14ac:dyDescent="0.3">
      <c r="A131" s="61">
        <v>125</v>
      </c>
      <c r="B131" s="54" t="s">
        <v>1099</v>
      </c>
      <c r="C131" s="55" t="s">
        <v>880</v>
      </c>
      <c r="D131" s="88">
        <v>1.0724537037037037E-3</v>
      </c>
      <c r="E131" s="27" t="s">
        <v>1079</v>
      </c>
      <c r="F131" s="20" t="str">
        <f t="shared" si="1"/>
        <v>3 спортивный разряд</v>
      </c>
    </row>
    <row r="132" spans="1:6" x14ac:dyDescent="0.3">
      <c r="A132" s="61">
        <v>126</v>
      </c>
      <c r="B132" s="54" t="s">
        <v>1050</v>
      </c>
      <c r="C132" s="55" t="s">
        <v>1125</v>
      </c>
      <c r="D132" s="88">
        <v>1.0726851851851852E-3</v>
      </c>
      <c r="E132" s="27" t="s">
        <v>1055</v>
      </c>
      <c r="F132" s="20" t="str">
        <f t="shared" si="1"/>
        <v>3 спортивный разряд</v>
      </c>
    </row>
    <row r="133" spans="1:6" x14ac:dyDescent="0.3">
      <c r="A133" s="61">
        <v>127</v>
      </c>
      <c r="B133" s="54" t="s">
        <v>1043</v>
      </c>
      <c r="C133" s="55" t="s">
        <v>1126</v>
      </c>
      <c r="D133" s="88">
        <v>1.0811342592592591E-3</v>
      </c>
      <c r="E133" s="27" t="s">
        <v>877</v>
      </c>
      <c r="F133" s="20" t="str">
        <f t="shared" si="1"/>
        <v>3 спортивный разряд</v>
      </c>
    </row>
    <row r="134" spans="1:6" x14ac:dyDescent="0.3">
      <c r="A134" s="61">
        <v>128</v>
      </c>
      <c r="B134" s="54" t="s">
        <v>1048</v>
      </c>
      <c r="C134" s="55" t="s">
        <v>1126</v>
      </c>
      <c r="D134" s="88">
        <v>1.0856481481481481E-3</v>
      </c>
      <c r="E134" s="27" t="s">
        <v>1055</v>
      </c>
      <c r="F134" s="20" t="str">
        <f t="shared" si="1"/>
        <v>3 спортивный разряд</v>
      </c>
    </row>
    <row r="135" spans="1:6" x14ac:dyDescent="0.3">
      <c r="A135" s="61">
        <v>129</v>
      </c>
      <c r="B135" s="54" t="s">
        <v>824</v>
      </c>
      <c r="C135" s="55" t="s">
        <v>147</v>
      </c>
      <c r="D135" s="88">
        <v>1.089351851851852E-3</v>
      </c>
      <c r="E135" s="27" t="s">
        <v>749</v>
      </c>
      <c r="F135" s="20" t="str">
        <f t="shared" si="1"/>
        <v>1 юношеский разряд</v>
      </c>
    </row>
    <row r="136" spans="1:6" x14ac:dyDescent="0.3">
      <c r="A136" s="61">
        <v>130</v>
      </c>
      <c r="B136" s="54" t="s">
        <v>1049</v>
      </c>
      <c r="C136" s="55" t="s">
        <v>1127</v>
      </c>
      <c r="D136" s="88">
        <v>1.0972222222222221E-3</v>
      </c>
      <c r="E136" s="27" t="s">
        <v>1055</v>
      </c>
      <c r="F136" s="20" t="str">
        <f t="shared" ref="F136:F152" si="2">IF(D136&lt;=75/86400,"кандидат в мастера спорта",IF(D136&lt;=79/86400,"1 спортивный разряд",IF(D136&lt;=82/86400,"2 спортивный разряд",IF(D136&lt;=94/86400,"3 спортивный разряд",IF(D136&lt;=100/86400,"1 юношеский разряд",IF(D136&lt;=108/86400,"2 юношеский разряд",IF(D136&lt;=118/86400,"3 юношеский разряд","")))))))</f>
        <v>1 юношеский разряд</v>
      </c>
    </row>
    <row r="137" spans="1:6" x14ac:dyDescent="0.3">
      <c r="A137" s="61">
        <v>131</v>
      </c>
      <c r="B137" s="54" t="s">
        <v>972</v>
      </c>
      <c r="C137" s="55" t="s">
        <v>31</v>
      </c>
      <c r="D137" s="88">
        <v>1.0980324074074074E-3</v>
      </c>
      <c r="E137" s="27" t="s">
        <v>1107</v>
      </c>
      <c r="F137" s="20" t="str">
        <f t="shared" si="2"/>
        <v>1 юношеский разряд</v>
      </c>
    </row>
    <row r="138" spans="1:6" x14ac:dyDescent="0.3">
      <c r="A138" s="61">
        <v>132</v>
      </c>
      <c r="B138" s="54" t="s">
        <v>971</v>
      </c>
      <c r="C138" s="55" t="s">
        <v>80</v>
      </c>
      <c r="D138" s="88">
        <v>1.1138888888888889E-3</v>
      </c>
      <c r="E138" s="27" t="s">
        <v>1045</v>
      </c>
      <c r="F138" s="20" t="str">
        <f t="shared" si="2"/>
        <v>1 юношеский разряд</v>
      </c>
    </row>
    <row r="139" spans="1:6" x14ac:dyDescent="0.3">
      <c r="A139" s="61">
        <v>133</v>
      </c>
      <c r="B139" s="54" t="s">
        <v>819</v>
      </c>
      <c r="C139" s="55" t="s">
        <v>276</v>
      </c>
      <c r="D139" s="88">
        <v>1.1403935185185184E-3</v>
      </c>
      <c r="E139" s="27" t="s">
        <v>749</v>
      </c>
      <c r="F139" s="20" t="str">
        <f t="shared" si="2"/>
        <v>1 юношеский разряд</v>
      </c>
    </row>
    <row r="140" spans="1:6" x14ac:dyDescent="0.3">
      <c r="A140" s="61">
        <v>134</v>
      </c>
      <c r="B140" s="54" t="s">
        <v>818</v>
      </c>
      <c r="C140" s="55" t="s">
        <v>791</v>
      </c>
      <c r="D140" s="88">
        <v>1.1466435185185184E-3</v>
      </c>
      <c r="E140" s="27" t="s">
        <v>749</v>
      </c>
      <c r="F140" s="20" t="str">
        <f t="shared" si="2"/>
        <v>1 юношеский разряд</v>
      </c>
    </row>
    <row r="141" spans="1:6" x14ac:dyDescent="0.3">
      <c r="A141" s="61">
        <v>135</v>
      </c>
      <c r="B141" s="54" t="s">
        <v>1051</v>
      </c>
      <c r="C141" s="55" t="s">
        <v>1126</v>
      </c>
      <c r="D141" s="88">
        <v>1.1561342592592593E-3</v>
      </c>
      <c r="E141" s="27" t="s">
        <v>1055</v>
      </c>
      <c r="F141" s="20" t="str">
        <f t="shared" si="2"/>
        <v>1 юношеский разряд</v>
      </c>
    </row>
    <row r="142" spans="1:6" x14ac:dyDescent="0.3">
      <c r="A142" s="61">
        <v>136</v>
      </c>
      <c r="B142" s="54" t="s">
        <v>847</v>
      </c>
      <c r="C142" s="55" t="s">
        <v>274</v>
      </c>
      <c r="D142" s="88">
        <v>1.165162037037037E-3</v>
      </c>
      <c r="E142" s="27" t="s">
        <v>527</v>
      </c>
      <c r="F142" s="20" t="str">
        <f t="shared" si="2"/>
        <v>2 юношеский разряд</v>
      </c>
    </row>
    <row r="143" spans="1:6" x14ac:dyDescent="0.3">
      <c r="A143" s="61">
        <v>137</v>
      </c>
      <c r="B143" s="54" t="s">
        <v>820</v>
      </c>
      <c r="C143" s="55" t="s">
        <v>276</v>
      </c>
      <c r="D143" s="88">
        <v>1.1670138888888889E-3</v>
      </c>
      <c r="E143" s="27" t="s">
        <v>749</v>
      </c>
      <c r="F143" s="20" t="str">
        <f t="shared" si="2"/>
        <v>2 юношеский разряд</v>
      </c>
    </row>
    <row r="144" spans="1:6" x14ac:dyDescent="0.3">
      <c r="A144" s="61">
        <v>138</v>
      </c>
      <c r="B144" s="54" t="s">
        <v>1054</v>
      </c>
      <c r="C144" s="55" t="s">
        <v>1126</v>
      </c>
      <c r="D144" s="88">
        <v>1.175925925925926E-3</v>
      </c>
      <c r="E144" s="27" t="s">
        <v>1055</v>
      </c>
      <c r="F144" s="20" t="str">
        <f t="shared" si="2"/>
        <v>2 юношеский разряд</v>
      </c>
    </row>
    <row r="145" spans="1:6" x14ac:dyDescent="0.3">
      <c r="A145" s="61">
        <v>139</v>
      </c>
      <c r="B145" s="54" t="s">
        <v>813</v>
      </c>
      <c r="C145" s="55" t="s">
        <v>276</v>
      </c>
      <c r="D145" s="88">
        <v>1.2096064814814816E-3</v>
      </c>
      <c r="E145" s="27" t="s">
        <v>749</v>
      </c>
      <c r="F145" s="20" t="str">
        <f t="shared" si="2"/>
        <v>2 юношеский разряд</v>
      </c>
    </row>
    <row r="146" spans="1:6" x14ac:dyDescent="0.3">
      <c r="A146" s="61">
        <v>140</v>
      </c>
      <c r="B146" s="54" t="s">
        <v>1122</v>
      </c>
      <c r="C146" s="55" t="s">
        <v>31</v>
      </c>
      <c r="D146" s="88">
        <v>1.2118055555555556E-3</v>
      </c>
      <c r="E146" s="27" t="s">
        <v>1107</v>
      </c>
      <c r="F146" s="20" t="str">
        <f t="shared" si="2"/>
        <v>2 юношеский разряд</v>
      </c>
    </row>
    <row r="147" spans="1:6" x14ac:dyDescent="0.3">
      <c r="A147" s="61">
        <v>141</v>
      </c>
      <c r="B147" s="54" t="s">
        <v>822</v>
      </c>
      <c r="C147" s="55" t="s">
        <v>276</v>
      </c>
      <c r="D147" s="88">
        <v>1.2127314814814815E-3</v>
      </c>
      <c r="E147" s="27" t="s">
        <v>749</v>
      </c>
      <c r="F147" s="20" t="str">
        <f t="shared" si="2"/>
        <v>2 юношеский разряд</v>
      </c>
    </row>
    <row r="148" spans="1:6" x14ac:dyDescent="0.3">
      <c r="A148" s="61">
        <v>142</v>
      </c>
      <c r="B148" s="54" t="s">
        <v>1123</v>
      </c>
      <c r="C148" s="55" t="s">
        <v>31</v>
      </c>
      <c r="D148" s="88">
        <v>1.222800925925926E-3</v>
      </c>
      <c r="E148" s="27" t="s">
        <v>1107</v>
      </c>
      <c r="F148" s="20" t="str">
        <f t="shared" si="2"/>
        <v>2 юношеский разряд</v>
      </c>
    </row>
    <row r="149" spans="1:6" x14ac:dyDescent="0.3">
      <c r="A149" s="61">
        <v>143</v>
      </c>
      <c r="B149" s="54" t="s">
        <v>823</v>
      </c>
      <c r="C149" s="55" t="s">
        <v>147</v>
      </c>
      <c r="D149" s="88">
        <v>1.2357638888888889E-3</v>
      </c>
      <c r="E149" s="27" t="s">
        <v>749</v>
      </c>
      <c r="F149" s="20" t="str">
        <f t="shared" si="2"/>
        <v>2 юношеский разряд</v>
      </c>
    </row>
    <row r="150" spans="1:6" x14ac:dyDescent="0.3">
      <c r="A150" s="61">
        <v>144</v>
      </c>
      <c r="B150" s="54" t="s">
        <v>1052</v>
      </c>
      <c r="C150" s="55" t="s">
        <v>1127</v>
      </c>
      <c r="D150" s="88">
        <v>1.2387731481481481E-3</v>
      </c>
      <c r="E150" s="27" t="s">
        <v>1055</v>
      </c>
      <c r="F150" s="20" t="str">
        <f t="shared" si="2"/>
        <v>2 юношеский разряд</v>
      </c>
    </row>
    <row r="151" spans="1:6" x14ac:dyDescent="0.3">
      <c r="A151" s="61">
        <v>145</v>
      </c>
      <c r="B151" s="54" t="s">
        <v>821</v>
      </c>
      <c r="C151" s="55" t="s">
        <v>499</v>
      </c>
      <c r="D151" s="88">
        <v>1.2621527777777778E-3</v>
      </c>
      <c r="E151" s="27" t="s">
        <v>749</v>
      </c>
      <c r="F151" s="20" t="str">
        <f t="shared" si="2"/>
        <v>3 юношеский разряд</v>
      </c>
    </row>
    <row r="152" spans="1:6" x14ac:dyDescent="0.3">
      <c r="A152" s="61">
        <v>146</v>
      </c>
      <c r="B152" s="54" t="s">
        <v>1121</v>
      </c>
      <c r="C152" s="55" t="s">
        <v>80</v>
      </c>
      <c r="D152" s="88">
        <v>1.3188657407407407E-3</v>
      </c>
      <c r="E152" s="27" t="s">
        <v>1107</v>
      </c>
      <c r="F152" s="20" t="str">
        <f t="shared" si="2"/>
        <v>3 юношеский разряд</v>
      </c>
    </row>
  </sheetData>
  <sortState ref="B7:E191">
    <sortCondition ref="D7:D191"/>
  </sortState>
  <mergeCells count="1">
    <mergeCell ref="A4:E4"/>
  </mergeCells>
  <conditionalFormatting sqref="B7">
    <cfRule type="duplicateValues" dxfId="184" priority="32"/>
  </conditionalFormatting>
  <conditionalFormatting sqref="B7">
    <cfRule type="duplicateValues" dxfId="183" priority="31"/>
  </conditionalFormatting>
  <conditionalFormatting sqref="B2:B7">
    <cfRule type="duplicateValues" dxfId="182" priority="30"/>
  </conditionalFormatting>
  <conditionalFormatting sqref="B192:B1048576 B2:B7">
    <cfRule type="duplicateValues" dxfId="181" priority="20"/>
  </conditionalFormatting>
  <conditionalFormatting sqref="B192:B1048576 B2:B7">
    <cfRule type="duplicateValues" dxfId="176" priority="15"/>
  </conditionalFormatting>
  <conditionalFormatting sqref="B8:B150">
    <cfRule type="duplicateValues" dxfId="175" priority="14"/>
  </conditionalFormatting>
  <conditionalFormatting sqref="B8:B150">
    <cfRule type="duplicateValues" dxfId="174" priority="13"/>
  </conditionalFormatting>
  <conditionalFormatting sqref="B8:B150">
    <cfRule type="duplicateValues" dxfId="173" priority="12"/>
  </conditionalFormatting>
  <conditionalFormatting sqref="B8:B150">
    <cfRule type="duplicateValues" dxfId="172" priority="11"/>
  </conditionalFormatting>
  <conditionalFormatting sqref="B8:B150">
    <cfRule type="duplicateValues" dxfId="171" priority="10"/>
  </conditionalFormatting>
  <conditionalFormatting sqref="B151:B152">
    <cfRule type="duplicateValues" dxfId="170" priority="9"/>
  </conditionalFormatting>
  <conditionalFormatting sqref="B151:B152">
    <cfRule type="duplicateValues" dxfId="169" priority="8"/>
  </conditionalFormatting>
  <conditionalFormatting sqref="B151:B152">
    <cfRule type="duplicateValues" dxfId="168" priority="7"/>
  </conditionalFormatting>
  <conditionalFormatting sqref="B151:B152">
    <cfRule type="duplicateValues" dxfId="167" priority="6"/>
  </conditionalFormatting>
  <conditionalFormatting sqref="B151:B152">
    <cfRule type="duplicateValues" dxfId="166" priority="5"/>
  </conditionalFormatting>
  <conditionalFormatting sqref="B2:B152 B192:B1048576">
    <cfRule type="duplicateValues" dxfId="165" priority="4"/>
  </conditionalFormatting>
  <conditionalFormatting sqref="B1">
    <cfRule type="duplicateValues" dxfId="53" priority="3"/>
  </conditionalFormatting>
  <conditionalFormatting sqref="B1">
    <cfRule type="duplicateValues" dxfId="51" priority="2"/>
  </conditionalFormatting>
  <conditionalFormatting sqref="B1">
    <cfRule type="duplicateValues" dxfId="49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42"/>
  <sheetViews>
    <sheetView workbookViewId="0">
      <selection sqref="A1:XFD1"/>
    </sheetView>
  </sheetViews>
  <sheetFormatPr defaultRowHeight="14.4" x14ac:dyDescent="0.3"/>
  <cols>
    <col min="2" max="2" width="30.6640625" customWidth="1"/>
    <col min="3" max="3" width="20.6640625" customWidth="1"/>
    <col min="4" max="4" width="18.44140625" customWidth="1"/>
    <col min="5" max="5" width="36.88671875" customWidth="1"/>
  </cols>
  <sheetData>
    <row r="1" spans="1:7" x14ac:dyDescent="0.3">
      <c r="A1" s="1" t="s">
        <v>1153</v>
      </c>
      <c r="B1" s="2"/>
      <c r="C1" s="2"/>
      <c r="D1" s="2"/>
      <c r="E1" s="2"/>
      <c r="F1" s="2"/>
    </row>
    <row r="2" spans="1:7" x14ac:dyDescent="0.3">
      <c r="A2" s="1" t="s">
        <v>471</v>
      </c>
      <c r="B2" s="2"/>
      <c r="C2" s="2"/>
      <c r="D2" s="2"/>
      <c r="E2" s="2"/>
    </row>
    <row r="3" spans="1:7" x14ac:dyDescent="0.3">
      <c r="A3" s="3" t="s">
        <v>384</v>
      </c>
      <c r="B3" s="4"/>
      <c r="C3" s="5"/>
      <c r="D3" s="6"/>
      <c r="E3" s="7"/>
    </row>
    <row r="4" spans="1:7" x14ac:dyDescent="0.3">
      <c r="A4" s="101"/>
      <c r="B4" s="101"/>
      <c r="C4" s="101"/>
      <c r="D4" s="101"/>
      <c r="E4" s="101"/>
    </row>
    <row r="5" spans="1:7" ht="59.25" customHeight="1" x14ac:dyDescent="0.3">
      <c r="A5" s="39" t="s">
        <v>4</v>
      </c>
      <c r="B5" s="14" t="s">
        <v>5</v>
      </c>
      <c r="C5" s="57" t="s">
        <v>6</v>
      </c>
      <c r="D5" s="14" t="s">
        <v>7</v>
      </c>
      <c r="E5" s="14" t="s">
        <v>8</v>
      </c>
      <c r="G5" s="1"/>
    </row>
    <row r="6" spans="1:7" x14ac:dyDescent="0.3">
      <c r="A6" s="36"/>
      <c r="B6" s="58"/>
      <c r="C6" s="59"/>
      <c r="D6" s="60"/>
      <c r="E6" s="47"/>
    </row>
    <row r="7" spans="1:7" x14ac:dyDescent="0.3">
      <c r="A7" s="61">
        <v>1</v>
      </c>
      <c r="B7" s="90" t="s">
        <v>653</v>
      </c>
      <c r="C7" s="90" t="s">
        <v>1125</v>
      </c>
      <c r="D7" s="85">
        <v>33.6</v>
      </c>
      <c r="E7" s="27" t="s">
        <v>1147</v>
      </c>
    </row>
    <row r="8" spans="1:7" x14ac:dyDescent="0.3">
      <c r="A8" s="61">
        <v>2</v>
      </c>
      <c r="B8" s="90" t="s">
        <v>564</v>
      </c>
      <c r="C8" s="90" t="s">
        <v>24</v>
      </c>
      <c r="D8" s="85">
        <v>33.64</v>
      </c>
      <c r="E8" s="27" t="s">
        <v>1079</v>
      </c>
    </row>
    <row r="9" spans="1:7" x14ac:dyDescent="0.3">
      <c r="A9" s="61">
        <v>3</v>
      </c>
      <c r="B9" s="90" t="s">
        <v>1044</v>
      </c>
      <c r="C9" s="90" t="s">
        <v>24</v>
      </c>
      <c r="D9" s="85">
        <v>33.71</v>
      </c>
      <c r="E9" s="27" t="s">
        <v>1079</v>
      </c>
    </row>
    <row r="10" spans="1:7" x14ac:dyDescent="0.3">
      <c r="A10" s="61">
        <v>4</v>
      </c>
      <c r="B10" s="90" t="s">
        <v>651</v>
      </c>
      <c r="C10" s="90" t="s">
        <v>1127</v>
      </c>
      <c r="D10" s="85">
        <v>33.76</v>
      </c>
      <c r="E10" s="27" t="s">
        <v>877</v>
      </c>
    </row>
    <row r="11" spans="1:7" x14ac:dyDescent="0.3">
      <c r="A11" s="61">
        <v>5</v>
      </c>
      <c r="B11" s="90" t="s">
        <v>601</v>
      </c>
      <c r="C11" s="90" t="s">
        <v>78</v>
      </c>
      <c r="D11" s="85">
        <v>33.880000000000003</v>
      </c>
      <c r="E11" s="27" t="s">
        <v>1147</v>
      </c>
    </row>
    <row r="12" spans="1:7" x14ac:dyDescent="0.3">
      <c r="A12" s="61">
        <v>6</v>
      </c>
      <c r="B12" s="90" t="s">
        <v>648</v>
      </c>
      <c r="C12" s="90" t="s">
        <v>1125</v>
      </c>
      <c r="D12" s="85">
        <v>33.880000000000003</v>
      </c>
      <c r="E12" s="27" t="s">
        <v>877</v>
      </c>
    </row>
    <row r="13" spans="1:7" x14ac:dyDescent="0.3">
      <c r="A13" s="61">
        <v>7</v>
      </c>
      <c r="B13" s="90" t="s">
        <v>660</v>
      </c>
      <c r="C13" s="90" t="s">
        <v>1125</v>
      </c>
      <c r="D13" s="85">
        <v>33.950000000000003</v>
      </c>
      <c r="E13" s="27" t="s">
        <v>877</v>
      </c>
    </row>
    <row r="14" spans="1:7" x14ac:dyDescent="0.3">
      <c r="A14" s="61">
        <v>8</v>
      </c>
      <c r="B14" s="90" t="s">
        <v>1083</v>
      </c>
      <c r="C14" s="90" t="s">
        <v>36</v>
      </c>
      <c r="D14" s="85">
        <v>33.96</v>
      </c>
      <c r="E14" s="27" t="s">
        <v>1079</v>
      </c>
    </row>
    <row r="15" spans="1:7" x14ac:dyDescent="0.3">
      <c r="A15" s="61">
        <v>9</v>
      </c>
      <c r="B15" s="90" t="s">
        <v>713</v>
      </c>
      <c r="C15" s="90" t="s">
        <v>276</v>
      </c>
      <c r="D15" s="85">
        <v>34.049999999999997</v>
      </c>
      <c r="E15" s="27" t="s">
        <v>1079</v>
      </c>
    </row>
    <row r="16" spans="1:7" x14ac:dyDescent="0.3">
      <c r="A16" s="61">
        <v>10</v>
      </c>
      <c r="B16" s="90" t="s">
        <v>907</v>
      </c>
      <c r="C16" s="90" t="s">
        <v>31</v>
      </c>
      <c r="D16" s="85">
        <v>34.130000000000003</v>
      </c>
      <c r="E16" s="27" t="s">
        <v>1107</v>
      </c>
    </row>
    <row r="17" spans="1:5" x14ac:dyDescent="0.3">
      <c r="A17" s="61">
        <v>11</v>
      </c>
      <c r="B17" s="90" t="s">
        <v>667</v>
      </c>
      <c r="C17" s="90" t="s">
        <v>1126</v>
      </c>
      <c r="D17" s="85">
        <v>34.25</v>
      </c>
      <c r="E17" s="27" t="s">
        <v>1147</v>
      </c>
    </row>
    <row r="18" spans="1:5" x14ac:dyDescent="0.3">
      <c r="A18" s="61">
        <v>12</v>
      </c>
      <c r="B18" s="90" t="s">
        <v>666</v>
      </c>
      <c r="C18" s="90" t="s">
        <v>1125</v>
      </c>
      <c r="D18" s="85">
        <v>34.25</v>
      </c>
      <c r="E18" s="27" t="s">
        <v>1147</v>
      </c>
    </row>
    <row r="19" spans="1:5" x14ac:dyDescent="0.3">
      <c r="A19" s="61">
        <v>13</v>
      </c>
      <c r="B19" s="90" t="s">
        <v>661</v>
      </c>
      <c r="C19" s="90" t="s">
        <v>1125</v>
      </c>
      <c r="D19" s="85">
        <v>34.32</v>
      </c>
      <c r="E19" s="27" t="s">
        <v>1147</v>
      </c>
    </row>
    <row r="20" spans="1:5" x14ac:dyDescent="0.3">
      <c r="A20" s="61">
        <v>14</v>
      </c>
      <c r="B20" s="90" t="s">
        <v>649</v>
      </c>
      <c r="C20" s="90" t="s">
        <v>1127</v>
      </c>
      <c r="D20" s="85">
        <v>34.380000000000003</v>
      </c>
      <c r="E20" s="27" t="s">
        <v>517</v>
      </c>
    </row>
    <row r="21" spans="1:5" x14ac:dyDescent="0.3">
      <c r="A21" s="61">
        <v>15</v>
      </c>
      <c r="B21" s="90" t="s">
        <v>665</v>
      </c>
      <c r="C21" s="90" t="s">
        <v>199</v>
      </c>
      <c r="D21" s="85">
        <v>34.409999999999997</v>
      </c>
      <c r="E21" s="27" t="s">
        <v>877</v>
      </c>
    </row>
    <row r="22" spans="1:5" x14ac:dyDescent="0.3">
      <c r="A22" s="61">
        <v>16</v>
      </c>
      <c r="B22" s="90" t="s">
        <v>663</v>
      </c>
      <c r="C22" s="90" t="s">
        <v>1127</v>
      </c>
      <c r="D22" s="85">
        <v>34.44</v>
      </c>
      <c r="E22" s="27" t="s">
        <v>877</v>
      </c>
    </row>
    <row r="23" spans="1:5" x14ac:dyDescent="0.3">
      <c r="A23" s="61">
        <v>17</v>
      </c>
      <c r="B23" s="90" t="s">
        <v>654</v>
      </c>
      <c r="C23" s="90" t="s">
        <v>1127</v>
      </c>
      <c r="D23" s="85">
        <v>34.54</v>
      </c>
      <c r="E23" s="27" t="s">
        <v>1147</v>
      </c>
    </row>
    <row r="24" spans="1:5" x14ac:dyDescent="0.3">
      <c r="A24" s="61">
        <v>18</v>
      </c>
      <c r="B24" s="90" t="s">
        <v>721</v>
      </c>
      <c r="C24" s="90" t="s">
        <v>725</v>
      </c>
      <c r="D24" s="85">
        <v>34.6</v>
      </c>
      <c r="E24" s="27" t="s">
        <v>1079</v>
      </c>
    </row>
    <row r="25" spans="1:5" x14ac:dyDescent="0.3">
      <c r="A25" s="61">
        <v>19</v>
      </c>
      <c r="B25" s="90" t="s">
        <v>602</v>
      </c>
      <c r="C25" s="90" t="s">
        <v>274</v>
      </c>
      <c r="D25" s="85">
        <v>34.69</v>
      </c>
      <c r="E25" s="27" t="s">
        <v>527</v>
      </c>
    </row>
    <row r="26" spans="1:5" x14ac:dyDescent="0.3">
      <c r="A26" s="61">
        <v>20</v>
      </c>
      <c r="B26" s="90" t="s">
        <v>662</v>
      </c>
      <c r="C26" s="90" t="s">
        <v>1125</v>
      </c>
      <c r="D26" s="85">
        <v>34.79</v>
      </c>
      <c r="E26" s="27" t="s">
        <v>877</v>
      </c>
    </row>
    <row r="27" spans="1:5" x14ac:dyDescent="0.3">
      <c r="A27" s="61">
        <v>21</v>
      </c>
      <c r="B27" s="90" t="s">
        <v>656</v>
      </c>
      <c r="C27" s="90" t="s">
        <v>1126</v>
      </c>
      <c r="D27" s="85">
        <v>34.799999999999997</v>
      </c>
      <c r="E27" s="27" t="s">
        <v>1147</v>
      </c>
    </row>
    <row r="28" spans="1:5" x14ac:dyDescent="0.3">
      <c r="A28" s="61">
        <v>22</v>
      </c>
      <c r="B28" s="90" t="s">
        <v>1148</v>
      </c>
      <c r="C28" s="90" t="s">
        <v>274</v>
      </c>
      <c r="D28" s="85">
        <v>34.85</v>
      </c>
      <c r="E28" s="27" t="s">
        <v>1147</v>
      </c>
    </row>
    <row r="29" spans="1:5" x14ac:dyDescent="0.3">
      <c r="A29" s="61">
        <v>23</v>
      </c>
      <c r="B29" s="90" t="s">
        <v>659</v>
      </c>
      <c r="C29" s="90" t="s">
        <v>1127</v>
      </c>
      <c r="D29" s="85">
        <v>34.92</v>
      </c>
      <c r="E29" s="27" t="s">
        <v>877</v>
      </c>
    </row>
    <row r="30" spans="1:5" x14ac:dyDescent="0.3">
      <c r="A30" s="61">
        <v>24</v>
      </c>
      <c r="B30" s="90" t="s">
        <v>668</v>
      </c>
      <c r="C30" s="90" t="s">
        <v>1127</v>
      </c>
      <c r="D30" s="85">
        <v>35.21</v>
      </c>
      <c r="E30" s="27" t="s">
        <v>877</v>
      </c>
    </row>
    <row r="31" spans="1:5" x14ac:dyDescent="0.3">
      <c r="A31" s="61">
        <v>25</v>
      </c>
      <c r="B31" s="90" t="s">
        <v>1081</v>
      </c>
      <c r="C31" s="90" t="s">
        <v>1082</v>
      </c>
      <c r="D31" s="85">
        <v>35.25</v>
      </c>
      <c r="E31" s="27" t="s">
        <v>1079</v>
      </c>
    </row>
    <row r="32" spans="1:5" x14ac:dyDescent="0.3">
      <c r="A32" s="61">
        <v>26</v>
      </c>
      <c r="B32" s="90" t="s">
        <v>608</v>
      </c>
      <c r="C32" s="90" t="s">
        <v>274</v>
      </c>
      <c r="D32" s="85">
        <v>35.520000000000003</v>
      </c>
      <c r="E32" s="27" t="s">
        <v>1147</v>
      </c>
    </row>
    <row r="33" spans="1:5" x14ac:dyDescent="0.3">
      <c r="A33" s="61">
        <v>27</v>
      </c>
      <c r="B33" s="90" t="s">
        <v>717</v>
      </c>
      <c r="C33" s="90" t="s">
        <v>276</v>
      </c>
      <c r="D33" s="85">
        <v>35.56</v>
      </c>
      <c r="E33" s="27" t="s">
        <v>749</v>
      </c>
    </row>
    <row r="34" spans="1:5" x14ac:dyDescent="0.3">
      <c r="A34" s="61">
        <v>28</v>
      </c>
      <c r="B34" s="90" t="s">
        <v>714</v>
      </c>
      <c r="C34" s="90" t="s">
        <v>276</v>
      </c>
      <c r="D34" s="85">
        <v>35.65</v>
      </c>
      <c r="E34" s="27" t="s">
        <v>749</v>
      </c>
    </row>
    <row r="35" spans="1:5" x14ac:dyDescent="0.3">
      <c r="A35" s="61">
        <v>29</v>
      </c>
      <c r="B35" s="90" t="s">
        <v>727</v>
      </c>
      <c r="C35" s="90" t="s">
        <v>24</v>
      </c>
      <c r="D35" s="85">
        <v>35.75</v>
      </c>
      <c r="E35" s="27" t="s">
        <v>1079</v>
      </c>
    </row>
    <row r="36" spans="1:5" x14ac:dyDescent="0.3">
      <c r="A36" s="61">
        <v>30</v>
      </c>
      <c r="B36" s="90" t="s">
        <v>657</v>
      </c>
      <c r="C36" s="90" t="s">
        <v>1125</v>
      </c>
      <c r="D36" s="85">
        <v>35.81</v>
      </c>
      <c r="E36" s="27" t="s">
        <v>877</v>
      </c>
    </row>
    <row r="37" spans="1:5" x14ac:dyDescent="0.3">
      <c r="A37" s="61">
        <v>31</v>
      </c>
      <c r="B37" s="90" t="s">
        <v>870</v>
      </c>
      <c r="C37" s="90" t="s">
        <v>1126</v>
      </c>
      <c r="D37" s="85">
        <v>35.82</v>
      </c>
      <c r="E37" s="27" t="s">
        <v>877</v>
      </c>
    </row>
    <row r="38" spans="1:5" x14ac:dyDescent="0.3">
      <c r="A38" s="61">
        <v>32</v>
      </c>
      <c r="B38" s="90" t="s">
        <v>715</v>
      </c>
      <c r="C38" s="90" t="s">
        <v>276</v>
      </c>
      <c r="D38" s="85">
        <v>35.840000000000003</v>
      </c>
      <c r="E38" s="27" t="s">
        <v>749</v>
      </c>
    </row>
    <row r="39" spans="1:5" x14ac:dyDescent="0.3">
      <c r="A39" s="61">
        <v>33</v>
      </c>
      <c r="B39" s="90" t="s">
        <v>723</v>
      </c>
      <c r="C39" s="90" t="s">
        <v>276</v>
      </c>
      <c r="D39" s="85">
        <v>35.869999999999997</v>
      </c>
      <c r="E39" s="27" t="s">
        <v>1079</v>
      </c>
    </row>
    <row r="40" spans="1:5" x14ac:dyDescent="0.3">
      <c r="A40" s="61">
        <v>34</v>
      </c>
      <c r="B40" s="90" t="s">
        <v>658</v>
      </c>
      <c r="C40" s="90" t="s">
        <v>1125</v>
      </c>
      <c r="D40" s="85">
        <v>35.880000000000003</v>
      </c>
      <c r="E40" s="27" t="s">
        <v>877</v>
      </c>
    </row>
    <row r="41" spans="1:5" x14ac:dyDescent="0.3">
      <c r="A41" s="61">
        <v>35</v>
      </c>
      <c r="B41" s="90" t="s">
        <v>650</v>
      </c>
      <c r="C41" s="90" t="s">
        <v>1127</v>
      </c>
      <c r="D41" s="85">
        <v>35.93</v>
      </c>
      <c r="E41" s="27" t="s">
        <v>517</v>
      </c>
    </row>
    <row r="42" spans="1:5" x14ac:dyDescent="0.3">
      <c r="A42" s="61">
        <v>36</v>
      </c>
      <c r="B42" s="90" t="s">
        <v>906</v>
      </c>
      <c r="C42" s="90" t="s">
        <v>24</v>
      </c>
      <c r="D42" s="85">
        <v>36</v>
      </c>
      <c r="E42" s="27" t="s">
        <v>1079</v>
      </c>
    </row>
    <row r="43" spans="1:5" x14ac:dyDescent="0.3">
      <c r="A43" s="61">
        <v>37</v>
      </c>
      <c r="B43" s="90" t="s">
        <v>908</v>
      </c>
      <c r="C43" s="90" t="s">
        <v>1075</v>
      </c>
      <c r="D43" s="85">
        <v>36.07</v>
      </c>
      <c r="E43" s="27" t="s">
        <v>1079</v>
      </c>
    </row>
    <row r="44" spans="1:5" x14ac:dyDescent="0.3">
      <c r="A44" s="61">
        <v>38</v>
      </c>
      <c r="B44" s="90" t="s">
        <v>655</v>
      </c>
      <c r="C44" s="90" t="s">
        <v>1127</v>
      </c>
      <c r="D44" s="85">
        <v>36.229999999999997</v>
      </c>
      <c r="E44" s="27" t="s">
        <v>1147</v>
      </c>
    </row>
    <row r="45" spans="1:5" x14ac:dyDescent="0.3">
      <c r="A45" s="61">
        <v>39</v>
      </c>
      <c r="B45" s="90" t="s">
        <v>672</v>
      </c>
      <c r="C45" s="90" t="s">
        <v>1126</v>
      </c>
      <c r="D45" s="85">
        <v>36.229999999999997</v>
      </c>
      <c r="E45" s="27" t="s">
        <v>1147</v>
      </c>
    </row>
    <row r="46" spans="1:5" x14ac:dyDescent="0.3">
      <c r="A46" s="61">
        <v>40</v>
      </c>
      <c r="B46" s="90" t="s">
        <v>606</v>
      </c>
      <c r="C46" s="90" t="s">
        <v>78</v>
      </c>
      <c r="D46" s="85">
        <v>36.25</v>
      </c>
      <c r="E46" s="27" t="s">
        <v>527</v>
      </c>
    </row>
    <row r="47" spans="1:5" x14ac:dyDescent="0.3">
      <c r="A47" s="61">
        <v>41</v>
      </c>
      <c r="B47" s="90" t="s">
        <v>911</v>
      </c>
      <c r="C47" s="90" t="s">
        <v>1075</v>
      </c>
      <c r="D47" s="85">
        <v>36.299999999999997</v>
      </c>
      <c r="E47" s="27" t="s">
        <v>1079</v>
      </c>
    </row>
    <row r="48" spans="1:5" x14ac:dyDescent="0.3">
      <c r="A48" s="61">
        <v>42</v>
      </c>
      <c r="B48" s="90" t="s">
        <v>671</v>
      </c>
      <c r="C48" s="90" t="s">
        <v>1125</v>
      </c>
      <c r="D48" s="85">
        <v>36.299999999999997</v>
      </c>
      <c r="E48" s="27" t="s">
        <v>1147</v>
      </c>
    </row>
    <row r="49" spans="1:5" x14ac:dyDescent="0.3">
      <c r="A49" s="61">
        <v>43</v>
      </c>
      <c r="B49" s="90" t="s">
        <v>603</v>
      </c>
      <c r="C49" s="90" t="s">
        <v>274</v>
      </c>
      <c r="D49" s="85">
        <v>36.42</v>
      </c>
      <c r="E49" s="27" t="s">
        <v>527</v>
      </c>
    </row>
    <row r="50" spans="1:5" x14ac:dyDescent="0.3">
      <c r="A50" s="61">
        <v>44</v>
      </c>
      <c r="B50" s="90" t="s">
        <v>664</v>
      </c>
      <c r="C50" s="90" t="s">
        <v>1126</v>
      </c>
      <c r="D50" s="85">
        <v>36.5</v>
      </c>
      <c r="E50" s="27" t="s">
        <v>1147</v>
      </c>
    </row>
    <row r="51" spans="1:5" x14ac:dyDescent="0.3">
      <c r="A51" s="61">
        <v>45</v>
      </c>
      <c r="B51" s="90" t="s">
        <v>734</v>
      </c>
      <c r="C51" s="90" t="s">
        <v>24</v>
      </c>
      <c r="D51" s="85">
        <v>36.5</v>
      </c>
      <c r="E51" s="27" t="s">
        <v>1079</v>
      </c>
    </row>
    <row r="52" spans="1:5" x14ac:dyDescent="0.3">
      <c r="A52" s="61">
        <v>46</v>
      </c>
      <c r="B52" s="90" t="s">
        <v>720</v>
      </c>
      <c r="C52" s="90" t="s">
        <v>38</v>
      </c>
      <c r="D52" s="85">
        <v>36.57</v>
      </c>
      <c r="E52" s="27" t="s">
        <v>1079</v>
      </c>
    </row>
    <row r="53" spans="1:5" x14ac:dyDescent="0.3">
      <c r="A53" s="61">
        <v>47</v>
      </c>
      <c r="B53" s="90" t="s">
        <v>716</v>
      </c>
      <c r="C53" s="90" t="s">
        <v>147</v>
      </c>
      <c r="D53" s="85">
        <v>36.619999999999997</v>
      </c>
      <c r="E53" s="27" t="s">
        <v>1079</v>
      </c>
    </row>
    <row r="54" spans="1:5" x14ac:dyDescent="0.3">
      <c r="A54" s="61">
        <v>48</v>
      </c>
      <c r="B54" s="90" t="s">
        <v>652</v>
      </c>
      <c r="C54" s="90" t="s">
        <v>1125</v>
      </c>
      <c r="D54" s="85">
        <v>36.68</v>
      </c>
      <c r="E54" s="27" t="s">
        <v>517</v>
      </c>
    </row>
    <row r="55" spans="1:5" x14ac:dyDescent="0.3">
      <c r="A55" s="61">
        <v>49</v>
      </c>
      <c r="B55" s="90" t="s">
        <v>604</v>
      </c>
      <c r="C55" s="90" t="s">
        <v>605</v>
      </c>
      <c r="D55" s="85">
        <v>36.71</v>
      </c>
      <c r="E55" s="27" t="s">
        <v>527</v>
      </c>
    </row>
    <row r="56" spans="1:5" x14ac:dyDescent="0.3">
      <c r="A56" s="61">
        <v>50</v>
      </c>
      <c r="B56" s="90" t="s">
        <v>894</v>
      </c>
      <c r="C56" s="90" t="s">
        <v>58</v>
      </c>
      <c r="D56" s="85">
        <v>36.729999999999997</v>
      </c>
      <c r="E56" s="27" t="s">
        <v>1079</v>
      </c>
    </row>
    <row r="57" spans="1:5" x14ac:dyDescent="0.3">
      <c r="A57" s="61">
        <v>51</v>
      </c>
      <c r="B57" s="90" t="s">
        <v>1149</v>
      </c>
      <c r="C57" s="90" t="s">
        <v>605</v>
      </c>
      <c r="D57" s="85">
        <v>36.76</v>
      </c>
      <c r="E57" s="27" t="s">
        <v>1147</v>
      </c>
    </row>
    <row r="58" spans="1:5" x14ac:dyDescent="0.3">
      <c r="A58" s="61">
        <v>52</v>
      </c>
      <c r="B58" s="90" t="s">
        <v>617</v>
      </c>
      <c r="C58" s="90" t="s">
        <v>44</v>
      </c>
      <c r="D58" s="85">
        <v>36.909999999999997</v>
      </c>
      <c r="E58" s="27" t="s">
        <v>1147</v>
      </c>
    </row>
    <row r="59" spans="1:5" x14ac:dyDescent="0.3">
      <c r="A59" s="61">
        <v>53</v>
      </c>
      <c r="B59" s="90" t="s">
        <v>670</v>
      </c>
      <c r="C59" s="90" t="s">
        <v>1126</v>
      </c>
      <c r="D59" s="85">
        <v>37.11</v>
      </c>
      <c r="E59" s="27" t="s">
        <v>1147</v>
      </c>
    </row>
    <row r="60" spans="1:5" x14ac:dyDescent="0.3">
      <c r="A60" s="61">
        <v>54</v>
      </c>
      <c r="B60" s="90" t="s">
        <v>678</v>
      </c>
      <c r="C60" s="90" t="s">
        <v>1126</v>
      </c>
      <c r="D60" s="85">
        <v>37.15</v>
      </c>
      <c r="E60" s="27" t="s">
        <v>1147</v>
      </c>
    </row>
    <row r="61" spans="1:5" x14ac:dyDescent="0.3">
      <c r="A61" s="61">
        <v>55</v>
      </c>
      <c r="B61" s="90" t="s">
        <v>724</v>
      </c>
      <c r="C61" s="90" t="s">
        <v>725</v>
      </c>
      <c r="D61" s="85">
        <v>37.24</v>
      </c>
      <c r="E61" s="27" t="s">
        <v>749</v>
      </c>
    </row>
    <row r="62" spans="1:5" x14ac:dyDescent="0.3">
      <c r="A62" s="61">
        <v>56</v>
      </c>
      <c r="B62" s="90" t="s">
        <v>719</v>
      </c>
      <c r="C62" s="90" t="s">
        <v>276</v>
      </c>
      <c r="D62" s="85">
        <v>37.31</v>
      </c>
      <c r="E62" s="27" t="s">
        <v>749</v>
      </c>
    </row>
    <row r="63" spans="1:5" x14ac:dyDescent="0.3">
      <c r="A63" s="61">
        <v>57</v>
      </c>
      <c r="B63" s="90" t="s">
        <v>871</v>
      </c>
      <c r="C63" s="90" t="s">
        <v>1127</v>
      </c>
      <c r="D63" s="85">
        <v>37.369999999999997</v>
      </c>
      <c r="E63" s="27" t="s">
        <v>877</v>
      </c>
    </row>
    <row r="64" spans="1:5" x14ac:dyDescent="0.3">
      <c r="A64" s="61">
        <v>58</v>
      </c>
      <c r="B64" s="90" t="s">
        <v>683</v>
      </c>
      <c r="C64" s="90" t="s">
        <v>1126</v>
      </c>
      <c r="D64" s="85">
        <v>37.5</v>
      </c>
      <c r="E64" s="27" t="s">
        <v>517</v>
      </c>
    </row>
    <row r="65" spans="1:5" x14ac:dyDescent="0.3">
      <c r="A65" s="61">
        <v>59</v>
      </c>
      <c r="B65" s="90" t="s">
        <v>669</v>
      </c>
      <c r="C65" s="90" t="s">
        <v>1127</v>
      </c>
      <c r="D65" s="85">
        <v>37.76</v>
      </c>
      <c r="E65" s="27" t="s">
        <v>877</v>
      </c>
    </row>
    <row r="66" spans="1:5" x14ac:dyDescent="0.3">
      <c r="A66" s="61">
        <v>60</v>
      </c>
      <c r="B66" s="90" t="s">
        <v>673</v>
      </c>
      <c r="C66" s="90" t="s">
        <v>1126</v>
      </c>
      <c r="D66" s="85">
        <v>37.799999999999997</v>
      </c>
      <c r="E66" s="27" t="s">
        <v>877</v>
      </c>
    </row>
    <row r="67" spans="1:5" x14ac:dyDescent="0.3">
      <c r="A67" s="61">
        <v>61</v>
      </c>
      <c r="B67" s="90" t="s">
        <v>726</v>
      </c>
      <c r="C67" s="90" t="s">
        <v>276</v>
      </c>
      <c r="D67" s="85">
        <v>37.82</v>
      </c>
      <c r="E67" s="27" t="s">
        <v>749</v>
      </c>
    </row>
    <row r="68" spans="1:5" x14ac:dyDescent="0.3">
      <c r="A68" s="61">
        <v>62</v>
      </c>
      <c r="B68" s="90" t="s">
        <v>609</v>
      </c>
      <c r="C68" s="90" t="s">
        <v>605</v>
      </c>
      <c r="D68" s="85">
        <v>37.869999999999997</v>
      </c>
      <c r="E68" s="27" t="s">
        <v>527</v>
      </c>
    </row>
    <row r="69" spans="1:5" x14ac:dyDescent="0.3">
      <c r="A69" s="61">
        <v>63</v>
      </c>
      <c r="B69" s="90" t="s">
        <v>909</v>
      </c>
      <c r="C69" s="90" t="s">
        <v>1075</v>
      </c>
      <c r="D69" s="85">
        <v>37.979999999999997</v>
      </c>
      <c r="E69" s="27" t="s">
        <v>1079</v>
      </c>
    </row>
    <row r="70" spans="1:5" x14ac:dyDescent="0.3">
      <c r="A70" s="61">
        <v>64</v>
      </c>
      <c r="B70" s="90" t="s">
        <v>890</v>
      </c>
      <c r="C70" s="90" t="s">
        <v>58</v>
      </c>
      <c r="D70" s="85">
        <v>38.04</v>
      </c>
      <c r="E70" s="27" t="s">
        <v>1079</v>
      </c>
    </row>
    <row r="71" spans="1:5" x14ac:dyDescent="0.3">
      <c r="A71" s="61">
        <v>65</v>
      </c>
      <c r="B71" s="90" t="s">
        <v>873</v>
      </c>
      <c r="C71" s="90" t="s">
        <v>1127</v>
      </c>
      <c r="D71" s="85">
        <v>38.04</v>
      </c>
      <c r="E71" s="27" t="s">
        <v>877</v>
      </c>
    </row>
    <row r="72" spans="1:5" x14ac:dyDescent="0.3">
      <c r="A72" s="61">
        <v>66</v>
      </c>
      <c r="B72" s="90" t="s">
        <v>912</v>
      </c>
      <c r="C72" s="90" t="s">
        <v>24</v>
      </c>
      <c r="D72" s="85">
        <v>38.07</v>
      </c>
      <c r="E72" s="27" t="s">
        <v>1107</v>
      </c>
    </row>
    <row r="73" spans="1:5" x14ac:dyDescent="0.3">
      <c r="A73" s="61">
        <v>67</v>
      </c>
      <c r="B73" s="90" t="s">
        <v>614</v>
      </c>
      <c r="C73" s="90" t="s">
        <v>274</v>
      </c>
      <c r="D73" s="85">
        <v>38.08</v>
      </c>
      <c r="E73" s="27" t="s">
        <v>527</v>
      </c>
    </row>
    <row r="74" spans="1:5" x14ac:dyDescent="0.3">
      <c r="A74" s="61">
        <v>68</v>
      </c>
      <c r="B74" s="90" t="s">
        <v>610</v>
      </c>
      <c r="C74" s="90" t="s">
        <v>605</v>
      </c>
      <c r="D74" s="85">
        <v>38.119999999999997</v>
      </c>
      <c r="E74" s="27" t="s">
        <v>527</v>
      </c>
    </row>
    <row r="75" spans="1:5" x14ac:dyDescent="0.3">
      <c r="A75" s="61">
        <v>69</v>
      </c>
      <c r="B75" s="90" t="s">
        <v>611</v>
      </c>
      <c r="C75" s="90" t="s">
        <v>605</v>
      </c>
      <c r="D75" s="85">
        <v>38.19</v>
      </c>
      <c r="E75" s="27" t="s">
        <v>1147</v>
      </c>
    </row>
    <row r="76" spans="1:5" x14ac:dyDescent="0.3">
      <c r="A76" s="61">
        <v>70</v>
      </c>
      <c r="B76" s="90" t="s">
        <v>875</v>
      </c>
      <c r="C76" s="90" t="s">
        <v>1126</v>
      </c>
      <c r="D76" s="85">
        <v>38.19</v>
      </c>
      <c r="E76" s="27" t="s">
        <v>877</v>
      </c>
    </row>
    <row r="77" spans="1:5" x14ac:dyDescent="0.3">
      <c r="A77" s="61">
        <v>71</v>
      </c>
      <c r="B77" s="90" t="s">
        <v>913</v>
      </c>
      <c r="C77" s="90" t="s">
        <v>31</v>
      </c>
      <c r="D77" s="85">
        <v>38.270000000000003</v>
      </c>
      <c r="E77" s="27" t="s">
        <v>1045</v>
      </c>
    </row>
    <row r="78" spans="1:5" x14ac:dyDescent="0.3">
      <c r="A78" s="61">
        <v>72</v>
      </c>
      <c r="B78" s="90" t="s">
        <v>681</v>
      </c>
      <c r="C78" s="90" t="s">
        <v>1126</v>
      </c>
      <c r="D78" s="85">
        <v>38.36</v>
      </c>
      <c r="E78" s="27" t="s">
        <v>877</v>
      </c>
    </row>
    <row r="79" spans="1:5" x14ac:dyDescent="0.3">
      <c r="A79" s="61">
        <v>73</v>
      </c>
      <c r="B79" s="90" t="s">
        <v>675</v>
      </c>
      <c r="C79" s="90" t="s">
        <v>1126</v>
      </c>
      <c r="D79" s="85">
        <v>38.619999999999997</v>
      </c>
      <c r="E79" s="27" t="s">
        <v>517</v>
      </c>
    </row>
    <row r="80" spans="1:5" x14ac:dyDescent="0.3">
      <c r="A80" s="61">
        <v>74</v>
      </c>
      <c r="B80" s="90" t="s">
        <v>889</v>
      </c>
      <c r="C80" s="90" t="s">
        <v>880</v>
      </c>
      <c r="D80" s="85">
        <v>38.67</v>
      </c>
      <c r="E80" s="27" t="s">
        <v>1079</v>
      </c>
    </row>
    <row r="81" spans="1:5" x14ac:dyDescent="0.3">
      <c r="A81" s="61">
        <v>75</v>
      </c>
      <c r="B81" s="90" t="s">
        <v>607</v>
      </c>
      <c r="C81" s="90" t="s">
        <v>274</v>
      </c>
      <c r="D81" s="85">
        <v>38.69</v>
      </c>
      <c r="E81" s="27" t="s">
        <v>1147</v>
      </c>
    </row>
    <row r="82" spans="1:5" x14ac:dyDescent="0.3">
      <c r="A82" s="61">
        <v>76</v>
      </c>
      <c r="B82" s="90" t="s">
        <v>612</v>
      </c>
      <c r="C82" s="90" t="s">
        <v>274</v>
      </c>
      <c r="D82" s="85">
        <v>38.74</v>
      </c>
      <c r="E82" s="27" t="s">
        <v>1147</v>
      </c>
    </row>
    <row r="83" spans="1:5" x14ac:dyDescent="0.3">
      <c r="A83" s="61">
        <v>77</v>
      </c>
      <c r="B83" s="90" t="s">
        <v>874</v>
      </c>
      <c r="C83" s="90" t="s">
        <v>1127</v>
      </c>
      <c r="D83" s="85">
        <v>38.94</v>
      </c>
      <c r="E83" s="27" t="s">
        <v>877</v>
      </c>
    </row>
    <row r="84" spans="1:5" x14ac:dyDescent="0.3">
      <c r="A84" s="61">
        <v>78</v>
      </c>
      <c r="B84" s="90" t="s">
        <v>674</v>
      </c>
      <c r="C84" s="90" t="s">
        <v>1126</v>
      </c>
      <c r="D84" s="85">
        <v>38.99</v>
      </c>
      <c r="E84" s="27" t="s">
        <v>517</v>
      </c>
    </row>
    <row r="85" spans="1:5" x14ac:dyDescent="0.3">
      <c r="A85" s="61">
        <v>79</v>
      </c>
      <c r="B85" s="90" t="s">
        <v>910</v>
      </c>
      <c r="C85" s="90" t="s">
        <v>24</v>
      </c>
      <c r="D85" s="85">
        <v>39.159999999999997</v>
      </c>
      <c r="E85" s="27" t="s">
        <v>1045</v>
      </c>
    </row>
    <row r="86" spans="1:5" x14ac:dyDescent="0.3">
      <c r="A86" s="61">
        <v>80</v>
      </c>
      <c r="B86" s="90" t="s">
        <v>677</v>
      </c>
      <c r="C86" s="90" t="s">
        <v>1126</v>
      </c>
      <c r="D86" s="85">
        <v>39.159999999999997</v>
      </c>
      <c r="E86" s="27" t="s">
        <v>517</v>
      </c>
    </row>
    <row r="87" spans="1:5" x14ac:dyDescent="0.3">
      <c r="A87" s="61">
        <v>81</v>
      </c>
      <c r="B87" s="90" t="s">
        <v>747</v>
      </c>
      <c r="C87" s="90" t="s">
        <v>276</v>
      </c>
      <c r="D87" s="85">
        <v>39.18</v>
      </c>
      <c r="E87" s="27" t="s">
        <v>1079</v>
      </c>
    </row>
    <row r="88" spans="1:5" x14ac:dyDescent="0.3">
      <c r="A88" s="61">
        <v>82</v>
      </c>
      <c r="B88" s="90" t="s">
        <v>613</v>
      </c>
      <c r="C88" s="90" t="s">
        <v>274</v>
      </c>
      <c r="D88" s="85">
        <v>39.229999999999997</v>
      </c>
      <c r="E88" s="27" t="s">
        <v>1147</v>
      </c>
    </row>
    <row r="89" spans="1:5" x14ac:dyDescent="0.3">
      <c r="A89" s="61">
        <v>83</v>
      </c>
      <c r="B89" s="90" t="s">
        <v>1084</v>
      </c>
      <c r="C89" s="90" t="s">
        <v>36</v>
      </c>
      <c r="D89" s="85">
        <v>39.35</v>
      </c>
      <c r="E89" s="27" t="s">
        <v>1079</v>
      </c>
    </row>
    <row r="90" spans="1:5" x14ac:dyDescent="0.3">
      <c r="A90" s="61">
        <v>84</v>
      </c>
      <c r="B90" s="90" t="s">
        <v>1046</v>
      </c>
      <c r="C90" s="90" t="s">
        <v>147</v>
      </c>
      <c r="D90" s="85">
        <v>39.47</v>
      </c>
      <c r="E90" s="27" t="s">
        <v>749</v>
      </c>
    </row>
    <row r="91" spans="1:5" x14ac:dyDescent="0.3">
      <c r="A91" s="61">
        <v>85</v>
      </c>
      <c r="B91" s="90" t="s">
        <v>728</v>
      </c>
      <c r="C91" s="90" t="s">
        <v>276</v>
      </c>
      <c r="D91" s="85">
        <v>39.549999999999997</v>
      </c>
      <c r="E91" s="27" t="s">
        <v>1079</v>
      </c>
    </row>
    <row r="92" spans="1:5" x14ac:dyDescent="0.3">
      <c r="A92" s="61">
        <v>86</v>
      </c>
      <c r="B92" s="90" t="s">
        <v>676</v>
      </c>
      <c r="C92" s="90" t="s">
        <v>1126</v>
      </c>
      <c r="D92" s="85">
        <v>39.65</v>
      </c>
      <c r="E92" s="27" t="s">
        <v>877</v>
      </c>
    </row>
    <row r="93" spans="1:5" x14ac:dyDescent="0.3">
      <c r="A93" s="61">
        <v>87</v>
      </c>
      <c r="B93" s="90" t="s">
        <v>680</v>
      </c>
      <c r="C93" s="90" t="s">
        <v>1126</v>
      </c>
      <c r="D93" s="85">
        <v>39.69</v>
      </c>
      <c r="E93" s="27" t="s">
        <v>877</v>
      </c>
    </row>
    <row r="94" spans="1:5" x14ac:dyDescent="0.3">
      <c r="A94" s="61">
        <v>88</v>
      </c>
      <c r="B94" s="90" t="s">
        <v>679</v>
      </c>
      <c r="C94" s="90" t="s">
        <v>1127</v>
      </c>
      <c r="D94" s="85">
        <v>39.74</v>
      </c>
      <c r="E94" s="27" t="s">
        <v>517</v>
      </c>
    </row>
    <row r="95" spans="1:5" x14ac:dyDescent="0.3">
      <c r="A95" s="61">
        <v>89</v>
      </c>
      <c r="B95" s="90" t="s">
        <v>616</v>
      </c>
      <c r="C95" s="90" t="s">
        <v>274</v>
      </c>
      <c r="D95" s="85">
        <v>39.799999999999997</v>
      </c>
      <c r="E95" s="27" t="s">
        <v>527</v>
      </c>
    </row>
    <row r="96" spans="1:5" x14ac:dyDescent="0.3">
      <c r="A96" s="61">
        <v>90</v>
      </c>
      <c r="B96" s="90" t="s">
        <v>735</v>
      </c>
      <c r="C96" s="90" t="s">
        <v>276</v>
      </c>
      <c r="D96" s="85">
        <v>39.81</v>
      </c>
      <c r="E96" s="27" t="s">
        <v>1079</v>
      </c>
    </row>
    <row r="97" spans="1:5" x14ac:dyDescent="0.3">
      <c r="A97" s="61">
        <v>91</v>
      </c>
      <c r="B97" s="90" t="s">
        <v>718</v>
      </c>
      <c r="C97" s="90" t="s">
        <v>38</v>
      </c>
      <c r="D97" s="85">
        <v>39.89</v>
      </c>
      <c r="E97" s="27" t="s">
        <v>1079</v>
      </c>
    </row>
    <row r="98" spans="1:5" x14ac:dyDescent="0.3">
      <c r="A98" s="61">
        <v>92</v>
      </c>
      <c r="B98" s="90" t="s">
        <v>615</v>
      </c>
      <c r="C98" s="90" t="s">
        <v>605</v>
      </c>
      <c r="D98" s="85">
        <v>40.25</v>
      </c>
      <c r="E98" s="27" t="s">
        <v>527</v>
      </c>
    </row>
    <row r="99" spans="1:5" x14ac:dyDescent="0.3">
      <c r="A99" s="61">
        <v>93</v>
      </c>
      <c r="B99" s="90" t="s">
        <v>623</v>
      </c>
      <c r="C99" s="90" t="s">
        <v>44</v>
      </c>
      <c r="D99" s="85">
        <v>40.33</v>
      </c>
      <c r="E99" s="27" t="s">
        <v>527</v>
      </c>
    </row>
    <row r="100" spans="1:5" x14ac:dyDescent="0.3">
      <c r="A100" s="61">
        <v>94</v>
      </c>
      <c r="B100" s="90" t="s">
        <v>915</v>
      </c>
      <c r="C100" s="90" t="s">
        <v>24</v>
      </c>
      <c r="D100" s="85">
        <v>40.520000000000003</v>
      </c>
      <c r="E100" s="27" t="s">
        <v>1045</v>
      </c>
    </row>
    <row r="101" spans="1:5" x14ac:dyDescent="0.3">
      <c r="A101" s="61">
        <v>95</v>
      </c>
      <c r="B101" s="90" t="s">
        <v>624</v>
      </c>
      <c r="C101" s="90" t="s">
        <v>274</v>
      </c>
      <c r="D101" s="85">
        <v>40.72</v>
      </c>
      <c r="E101" s="27" t="s">
        <v>527</v>
      </c>
    </row>
    <row r="102" spans="1:5" x14ac:dyDescent="0.3">
      <c r="A102" s="61">
        <v>96</v>
      </c>
      <c r="B102" s="90" t="s">
        <v>731</v>
      </c>
      <c r="C102" s="90" t="s">
        <v>24</v>
      </c>
      <c r="D102" s="85">
        <v>40.76</v>
      </c>
      <c r="E102" s="27" t="s">
        <v>1079</v>
      </c>
    </row>
    <row r="103" spans="1:5" x14ac:dyDescent="0.3">
      <c r="A103" s="61">
        <v>97</v>
      </c>
      <c r="B103" s="90" t="s">
        <v>893</v>
      </c>
      <c r="C103" s="90" t="s">
        <v>58</v>
      </c>
      <c r="D103" s="85">
        <v>40.799999999999997</v>
      </c>
      <c r="E103" s="27" t="s">
        <v>1079</v>
      </c>
    </row>
    <row r="104" spans="1:5" x14ac:dyDescent="0.3">
      <c r="A104" s="61">
        <v>98</v>
      </c>
      <c r="B104" s="90" t="s">
        <v>619</v>
      </c>
      <c r="C104" s="90" t="s">
        <v>605</v>
      </c>
      <c r="D104" s="85">
        <v>40.89</v>
      </c>
      <c r="E104" s="27" t="s">
        <v>527</v>
      </c>
    </row>
    <row r="105" spans="1:5" x14ac:dyDescent="0.3">
      <c r="A105" s="61">
        <v>99</v>
      </c>
      <c r="B105" s="90" t="s">
        <v>729</v>
      </c>
      <c r="C105" s="90" t="s">
        <v>147</v>
      </c>
      <c r="D105" s="85">
        <v>41.1</v>
      </c>
      <c r="E105" s="27" t="s">
        <v>749</v>
      </c>
    </row>
    <row r="106" spans="1:5" x14ac:dyDescent="0.3">
      <c r="A106" s="61">
        <v>100</v>
      </c>
      <c r="B106" s="90" t="s">
        <v>914</v>
      </c>
      <c r="C106" s="90" t="s">
        <v>31</v>
      </c>
      <c r="D106" s="85">
        <v>41.18</v>
      </c>
      <c r="E106" s="27" t="s">
        <v>1107</v>
      </c>
    </row>
    <row r="107" spans="1:5" x14ac:dyDescent="0.3">
      <c r="A107" s="61">
        <v>101</v>
      </c>
      <c r="B107" s="90" t="s">
        <v>621</v>
      </c>
      <c r="C107" s="90" t="s">
        <v>274</v>
      </c>
      <c r="D107" s="85">
        <v>41.2</v>
      </c>
      <c r="E107" s="27" t="s">
        <v>527</v>
      </c>
    </row>
    <row r="108" spans="1:5" x14ac:dyDescent="0.3">
      <c r="A108" s="61">
        <v>102</v>
      </c>
      <c r="B108" s="90" t="s">
        <v>740</v>
      </c>
      <c r="C108" s="90" t="s">
        <v>147</v>
      </c>
      <c r="D108" s="85">
        <v>41.21</v>
      </c>
      <c r="E108" s="27" t="s">
        <v>749</v>
      </c>
    </row>
    <row r="109" spans="1:5" x14ac:dyDescent="0.3">
      <c r="A109" s="61">
        <v>103</v>
      </c>
      <c r="B109" s="90" t="s">
        <v>921</v>
      </c>
      <c r="C109" s="90" t="s">
        <v>31</v>
      </c>
      <c r="D109" s="85">
        <v>41.24</v>
      </c>
      <c r="E109" s="27" t="s">
        <v>1107</v>
      </c>
    </row>
    <row r="110" spans="1:5" x14ac:dyDescent="0.3">
      <c r="A110" s="61">
        <v>104</v>
      </c>
      <c r="B110" s="90" t="s">
        <v>916</v>
      </c>
      <c r="C110" s="90" t="s">
        <v>31</v>
      </c>
      <c r="D110" s="85">
        <v>41.24</v>
      </c>
      <c r="E110" s="27" t="s">
        <v>1045</v>
      </c>
    </row>
    <row r="111" spans="1:5" x14ac:dyDescent="0.3">
      <c r="A111" s="61">
        <v>105</v>
      </c>
      <c r="B111" s="90" t="s">
        <v>684</v>
      </c>
      <c r="C111" s="90" t="s">
        <v>1126</v>
      </c>
      <c r="D111" s="85">
        <v>41.38</v>
      </c>
      <c r="E111" s="27" t="s">
        <v>517</v>
      </c>
    </row>
    <row r="112" spans="1:5" x14ac:dyDescent="0.3">
      <c r="A112" s="61">
        <v>106</v>
      </c>
      <c r="B112" s="90" t="s">
        <v>1085</v>
      </c>
      <c r="C112" s="90" t="s">
        <v>1075</v>
      </c>
      <c r="D112" s="85">
        <v>41.63</v>
      </c>
      <c r="E112" s="27" t="s">
        <v>1079</v>
      </c>
    </row>
    <row r="113" spans="1:5" x14ac:dyDescent="0.3">
      <c r="A113" s="61">
        <v>107</v>
      </c>
      <c r="B113" s="90" t="s">
        <v>736</v>
      </c>
      <c r="C113" s="90" t="s">
        <v>147</v>
      </c>
      <c r="D113" s="85">
        <v>41.79</v>
      </c>
      <c r="E113" s="27" t="s">
        <v>749</v>
      </c>
    </row>
    <row r="114" spans="1:5" x14ac:dyDescent="0.3">
      <c r="A114" s="61">
        <v>108</v>
      </c>
      <c r="B114" s="90" t="s">
        <v>919</v>
      </c>
      <c r="C114" s="90" t="s">
        <v>1075</v>
      </c>
      <c r="D114" s="85">
        <v>41.8</v>
      </c>
      <c r="E114" s="27" t="s">
        <v>1079</v>
      </c>
    </row>
    <row r="115" spans="1:5" x14ac:dyDescent="0.3">
      <c r="A115" s="61">
        <v>109</v>
      </c>
      <c r="B115" s="90" t="s">
        <v>897</v>
      </c>
      <c r="C115" s="90" t="s">
        <v>725</v>
      </c>
      <c r="D115" s="85">
        <v>41.8</v>
      </c>
      <c r="E115" s="27" t="s">
        <v>749</v>
      </c>
    </row>
    <row r="116" spans="1:5" x14ac:dyDescent="0.3">
      <c r="A116" s="61">
        <v>110</v>
      </c>
      <c r="B116" s="90" t="s">
        <v>891</v>
      </c>
      <c r="C116" s="90" t="s">
        <v>58</v>
      </c>
      <c r="D116" s="85">
        <v>41.99</v>
      </c>
      <c r="E116" s="27" t="s">
        <v>1079</v>
      </c>
    </row>
    <row r="117" spans="1:5" x14ac:dyDescent="0.3">
      <c r="A117" s="61">
        <v>111</v>
      </c>
      <c r="B117" s="90" t="s">
        <v>918</v>
      </c>
      <c r="C117" s="90" t="s">
        <v>80</v>
      </c>
      <c r="D117" s="85">
        <v>42</v>
      </c>
      <c r="E117" s="27" t="s">
        <v>1045</v>
      </c>
    </row>
    <row r="118" spans="1:5" x14ac:dyDescent="0.3">
      <c r="A118" s="61">
        <v>112</v>
      </c>
      <c r="B118" s="90" t="s">
        <v>741</v>
      </c>
      <c r="C118" s="90" t="s">
        <v>147</v>
      </c>
      <c r="D118" s="85">
        <v>42.02</v>
      </c>
      <c r="E118" s="27" t="s">
        <v>749</v>
      </c>
    </row>
    <row r="119" spans="1:5" x14ac:dyDescent="0.3">
      <c r="A119" s="61">
        <v>113</v>
      </c>
      <c r="B119" s="90" t="s">
        <v>920</v>
      </c>
      <c r="C119" s="90" t="s">
        <v>80</v>
      </c>
      <c r="D119" s="85">
        <v>42.19</v>
      </c>
      <c r="E119" s="27" t="s">
        <v>1045</v>
      </c>
    </row>
    <row r="120" spans="1:5" x14ac:dyDescent="0.3">
      <c r="A120" s="61">
        <v>114</v>
      </c>
      <c r="B120" s="90" t="s">
        <v>742</v>
      </c>
      <c r="C120" s="90" t="s">
        <v>276</v>
      </c>
      <c r="D120" s="85">
        <v>42.45</v>
      </c>
      <c r="E120" s="27" t="s">
        <v>749</v>
      </c>
    </row>
    <row r="121" spans="1:5" x14ac:dyDescent="0.3">
      <c r="A121" s="61">
        <v>115</v>
      </c>
      <c r="B121" s="90" t="s">
        <v>738</v>
      </c>
      <c r="C121" s="90" t="s">
        <v>147</v>
      </c>
      <c r="D121" s="85">
        <v>42.57</v>
      </c>
      <c r="E121" s="27" t="s">
        <v>749</v>
      </c>
    </row>
    <row r="122" spans="1:5" x14ac:dyDescent="0.3">
      <c r="A122" s="61">
        <v>116</v>
      </c>
      <c r="B122" s="90" t="s">
        <v>622</v>
      </c>
      <c r="C122" s="90" t="s">
        <v>605</v>
      </c>
      <c r="D122" s="85">
        <v>42.76</v>
      </c>
      <c r="E122" s="27" t="s">
        <v>527</v>
      </c>
    </row>
    <row r="123" spans="1:5" x14ac:dyDescent="0.3">
      <c r="A123" s="61">
        <v>117</v>
      </c>
      <c r="B123" s="90" t="s">
        <v>872</v>
      </c>
      <c r="C123" s="90" t="s">
        <v>1126</v>
      </c>
      <c r="D123" s="85">
        <v>42.76</v>
      </c>
      <c r="E123" s="27" t="s">
        <v>877</v>
      </c>
    </row>
    <row r="124" spans="1:5" x14ac:dyDescent="0.3">
      <c r="A124" s="61">
        <v>118</v>
      </c>
      <c r="B124" s="90" t="s">
        <v>737</v>
      </c>
      <c r="C124" s="90" t="s">
        <v>38</v>
      </c>
      <c r="D124" s="85">
        <v>43.03</v>
      </c>
      <c r="E124" s="27" t="s">
        <v>749</v>
      </c>
    </row>
    <row r="125" spans="1:5" x14ac:dyDescent="0.3">
      <c r="A125" s="61">
        <v>119</v>
      </c>
      <c r="B125" s="90" t="s">
        <v>733</v>
      </c>
      <c r="C125" s="90" t="s">
        <v>147</v>
      </c>
      <c r="D125" s="85">
        <v>43.06</v>
      </c>
      <c r="E125" s="27" t="s">
        <v>749</v>
      </c>
    </row>
    <row r="126" spans="1:5" x14ac:dyDescent="0.3">
      <c r="A126" s="61">
        <v>120</v>
      </c>
      <c r="B126" s="90" t="s">
        <v>748</v>
      </c>
      <c r="C126" s="90" t="s">
        <v>722</v>
      </c>
      <c r="D126" s="85">
        <v>43.12</v>
      </c>
      <c r="E126" s="27" t="s">
        <v>749</v>
      </c>
    </row>
    <row r="127" spans="1:5" x14ac:dyDescent="0.3">
      <c r="A127" s="61">
        <v>121</v>
      </c>
      <c r="B127" s="90" t="s">
        <v>739</v>
      </c>
      <c r="C127" s="90" t="s">
        <v>725</v>
      </c>
      <c r="D127" s="85">
        <v>43.33</v>
      </c>
      <c r="E127" s="27" t="s">
        <v>749</v>
      </c>
    </row>
    <row r="128" spans="1:5" x14ac:dyDescent="0.3">
      <c r="A128" s="61">
        <v>122</v>
      </c>
      <c r="B128" s="90" t="s">
        <v>1110</v>
      </c>
      <c r="C128" s="90" t="s">
        <v>80</v>
      </c>
      <c r="D128" s="85">
        <v>43.73</v>
      </c>
      <c r="E128" s="27" t="s">
        <v>1107</v>
      </c>
    </row>
    <row r="129" spans="1:5" x14ac:dyDescent="0.3">
      <c r="A129" s="61">
        <v>123</v>
      </c>
      <c r="B129" s="90" t="s">
        <v>620</v>
      </c>
      <c r="C129" s="90" t="s">
        <v>605</v>
      </c>
      <c r="D129" s="85">
        <v>43.93</v>
      </c>
      <c r="E129" s="27" t="s">
        <v>527</v>
      </c>
    </row>
    <row r="130" spans="1:5" x14ac:dyDescent="0.3">
      <c r="A130" s="61">
        <v>124</v>
      </c>
      <c r="B130" s="90" t="s">
        <v>1109</v>
      </c>
      <c r="C130" s="90" t="s">
        <v>80</v>
      </c>
      <c r="D130" s="85">
        <v>44.85</v>
      </c>
      <c r="E130" s="27" t="s">
        <v>1107</v>
      </c>
    </row>
    <row r="131" spans="1:5" x14ac:dyDescent="0.3">
      <c r="A131" s="61">
        <v>125</v>
      </c>
      <c r="B131" s="90" t="s">
        <v>1113</v>
      </c>
      <c r="C131" s="90" t="s">
        <v>31</v>
      </c>
      <c r="D131" s="85">
        <v>45.26</v>
      </c>
      <c r="E131" s="27" t="s">
        <v>1107</v>
      </c>
    </row>
    <row r="132" spans="1:5" x14ac:dyDescent="0.3">
      <c r="A132" s="61">
        <v>126</v>
      </c>
      <c r="B132" s="90" t="s">
        <v>618</v>
      </c>
      <c r="C132" s="90" t="s">
        <v>274</v>
      </c>
      <c r="D132" s="85">
        <v>45.81</v>
      </c>
      <c r="E132" s="27" t="s">
        <v>527</v>
      </c>
    </row>
    <row r="133" spans="1:5" x14ac:dyDescent="0.3">
      <c r="A133" s="61">
        <v>127</v>
      </c>
      <c r="B133" s="90" t="s">
        <v>682</v>
      </c>
      <c r="C133" s="90" t="s">
        <v>1127</v>
      </c>
      <c r="D133" s="85">
        <v>46.01</v>
      </c>
      <c r="E133" s="27" t="s">
        <v>517</v>
      </c>
    </row>
    <row r="134" spans="1:5" x14ac:dyDescent="0.3">
      <c r="A134" s="61">
        <v>128</v>
      </c>
      <c r="B134" s="90" t="s">
        <v>892</v>
      </c>
      <c r="C134" s="90" t="s">
        <v>880</v>
      </c>
      <c r="D134" s="85">
        <v>46.27</v>
      </c>
      <c r="E134" s="27" t="s">
        <v>1079</v>
      </c>
    </row>
    <row r="135" spans="1:5" x14ac:dyDescent="0.3">
      <c r="A135" s="61">
        <v>129</v>
      </c>
      <c r="B135" s="90" t="s">
        <v>1080</v>
      </c>
      <c r="C135" s="90" t="s">
        <v>36</v>
      </c>
      <c r="D135" s="85">
        <v>46.35</v>
      </c>
      <c r="E135" s="27" t="s">
        <v>1079</v>
      </c>
    </row>
    <row r="136" spans="1:5" x14ac:dyDescent="0.3">
      <c r="A136" s="61">
        <v>130</v>
      </c>
      <c r="B136" s="90" t="s">
        <v>1114</v>
      </c>
      <c r="C136" s="90" t="s">
        <v>31</v>
      </c>
      <c r="D136" s="85">
        <v>46.55</v>
      </c>
      <c r="E136" s="27" t="s">
        <v>1107</v>
      </c>
    </row>
    <row r="137" spans="1:5" x14ac:dyDescent="0.3">
      <c r="A137" s="61">
        <v>131</v>
      </c>
      <c r="B137" s="90" t="s">
        <v>1112</v>
      </c>
      <c r="C137" s="90" t="s">
        <v>80</v>
      </c>
      <c r="D137" s="85">
        <v>46.85</v>
      </c>
      <c r="E137" s="27" t="s">
        <v>1107</v>
      </c>
    </row>
    <row r="138" spans="1:5" x14ac:dyDescent="0.3">
      <c r="A138" s="61">
        <v>132</v>
      </c>
      <c r="B138" s="90" t="s">
        <v>1111</v>
      </c>
      <c r="C138" s="90" t="s">
        <v>80</v>
      </c>
      <c r="D138" s="85">
        <v>47.25</v>
      </c>
      <c r="E138" s="27" t="s">
        <v>1107</v>
      </c>
    </row>
    <row r="139" spans="1:5" x14ac:dyDescent="0.3">
      <c r="A139" s="61">
        <v>133</v>
      </c>
      <c r="B139" s="90" t="s">
        <v>746</v>
      </c>
      <c r="C139" s="90" t="s">
        <v>147</v>
      </c>
      <c r="D139" s="85">
        <v>47.57</v>
      </c>
      <c r="E139" s="27" t="s">
        <v>749</v>
      </c>
    </row>
    <row r="140" spans="1:5" x14ac:dyDescent="0.3">
      <c r="A140" s="61">
        <v>134</v>
      </c>
      <c r="B140" s="90" t="s">
        <v>730</v>
      </c>
      <c r="C140" s="90" t="s">
        <v>147</v>
      </c>
      <c r="D140" s="85">
        <v>49.89</v>
      </c>
      <c r="E140" s="27" t="s">
        <v>749</v>
      </c>
    </row>
    <row r="141" spans="1:5" x14ac:dyDescent="0.3">
      <c r="A141" s="61">
        <v>135</v>
      </c>
      <c r="B141" s="90" t="s">
        <v>1115</v>
      </c>
      <c r="C141" s="90" t="s">
        <v>31</v>
      </c>
      <c r="D141" s="85">
        <v>52.5</v>
      </c>
      <c r="E141" s="27" t="s">
        <v>1107</v>
      </c>
    </row>
    <row r="142" spans="1:5" x14ac:dyDescent="0.3">
      <c r="A142" s="61">
        <v>136</v>
      </c>
      <c r="B142" s="90" t="s">
        <v>743</v>
      </c>
      <c r="C142" s="90" t="s">
        <v>744</v>
      </c>
      <c r="D142" s="85">
        <v>55.77</v>
      </c>
      <c r="E142" s="27" t="s">
        <v>749</v>
      </c>
    </row>
  </sheetData>
  <sortState ref="B7:E142">
    <sortCondition ref="D7:D142"/>
  </sortState>
  <mergeCells count="1">
    <mergeCell ref="A4:E4"/>
  </mergeCells>
  <conditionalFormatting sqref="B181:B1048576 B2:B7">
    <cfRule type="duplicateValues" dxfId="164" priority="18"/>
  </conditionalFormatting>
  <conditionalFormatting sqref="B181:B1048576 B2:B7">
    <cfRule type="duplicateValues" dxfId="159" priority="13"/>
  </conditionalFormatting>
  <conditionalFormatting sqref="B7">
    <cfRule type="duplicateValues" dxfId="158" priority="246"/>
  </conditionalFormatting>
  <conditionalFormatting sqref="B2:B7">
    <cfRule type="duplicateValues" dxfId="157" priority="248"/>
  </conditionalFormatting>
  <conditionalFormatting sqref="B140:B142">
    <cfRule type="duplicateValues" dxfId="156" priority="6"/>
  </conditionalFormatting>
  <conditionalFormatting sqref="B140:B142">
    <cfRule type="duplicateValues" dxfId="155" priority="5"/>
  </conditionalFormatting>
  <conditionalFormatting sqref="B140:B142">
    <cfRule type="duplicateValues" dxfId="154" priority="7"/>
  </conditionalFormatting>
  <conditionalFormatting sqref="B140:B142">
    <cfRule type="duplicateValues" dxfId="153" priority="8"/>
  </conditionalFormatting>
  <conditionalFormatting sqref="B181:B1048576 B2:B142">
    <cfRule type="duplicateValues" dxfId="152" priority="4"/>
  </conditionalFormatting>
  <conditionalFormatting sqref="B8:B139">
    <cfRule type="duplicateValues" dxfId="151" priority="266"/>
  </conditionalFormatting>
  <conditionalFormatting sqref="B1">
    <cfRule type="duplicateValues" dxfId="47" priority="3"/>
  </conditionalFormatting>
  <conditionalFormatting sqref="B1">
    <cfRule type="duplicateValues" dxfId="45" priority="2"/>
  </conditionalFormatting>
  <conditionalFormatting sqref="B1">
    <cfRule type="duplicateValues" dxfId="43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42"/>
  <sheetViews>
    <sheetView workbookViewId="0">
      <selection sqref="A1:XFD1"/>
    </sheetView>
  </sheetViews>
  <sheetFormatPr defaultRowHeight="14.4" x14ac:dyDescent="0.3"/>
  <cols>
    <col min="2" max="2" width="30.6640625" customWidth="1"/>
    <col min="3" max="3" width="20.6640625" customWidth="1"/>
    <col min="4" max="4" width="18.44140625" customWidth="1"/>
    <col min="5" max="5" width="36.88671875" customWidth="1"/>
  </cols>
  <sheetData>
    <row r="1" spans="1:6" x14ac:dyDescent="0.3">
      <c r="A1" s="1" t="s">
        <v>1153</v>
      </c>
      <c r="B1" s="2"/>
      <c r="C1" s="2"/>
      <c r="D1" s="2"/>
      <c r="E1" s="2"/>
      <c r="F1" s="2"/>
    </row>
    <row r="2" spans="1:6" x14ac:dyDescent="0.3">
      <c r="A2" s="1" t="s">
        <v>471</v>
      </c>
      <c r="B2" s="2"/>
      <c r="C2" s="2"/>
      <c r="D2" s="2"/>
      <c r="E2" s="2"/>
    </row>
    <row r="3" spans="1:6" x14ac:dyDescent="0.3">
      <c r="A3" s="3" t="s">
        <v>385</v>
      </c>
      <c r="B3" s="4"/>
      <c r="C3" s="5"/>
      <c r="D3" s="6"/>
      <c r="E3" s="7"/>
    </row>
    <row r="4" spans="1:6" x14ac:dyDescent="0.3">
      <c r="A4" s="101"/>
      <c r="B4" s="101"/>
      <c r="C4" s="101"/>
      <c r="D4" s="101"/>
      <c r="E4" s="101"/>
    </row>
    <row r="5" spans="1:6" ht="55.5" customHeight="1" x14ac:dyDescent="0.3">
      <c r="A5" s="39" t="s">
        <v>4</v>
      </c>
      <c r="B5" s="14" t="s">
        <v>5</v>
      </c>
      <c r="C5" s="57" t="s">
        <v>6</v>
      </c>
      <c r="D5" s="14" t="s">
        <v>7</v>
      </c>
      <c r="E5" s="14" t="s">
        <v>8</v>
      </c>
    </row>
    <row r="6" spans="1:6" x14ac:dyDescent="0.3">
      <c r="A6" s="36"/>
      <c r="B6" s="58"/>
      <c r="C6" s="59"/>
      <c r="D6" s="60"/>
      <c r="E6" s="47"/>
    </row>
    <row r="7" spans="1:6" x14ac:dyDescent="0.3">
      <c r="A7" s="61">
        <v>1</v>
      </c>
      <c r="B7" s="90" t="s">
        <v>653</v>
      </c>
      <c r="C7" s="90" t="s">
        <v>1125</v>
      </c>
      <c r="D7" s="84">
        <v>22.77</v>
      </c>
      <c r="E7" s="27" t="s">
        <v>1147</v>
      </c>
    </row>
    <row r="8" spans="1:6" x14ac:dyDescent="0.3">
      <c r="A8" s="61">
        <v>2</v>
      </c>
      <c r="B8" s="90" t="s">
        <v>648</v>
      </c>
      <c r="C8" s="90" t="s">
        <v>1125</v>
      </c>
      <c r="D8" s="84">
        <v>23.05</v>
      </c>
      <c r="E8" s="27" t="s">
        <v>1147</v>
      </c>
    </row>
    <row r="9" spans="1:6" x14ac:dyDescent="0.3">
      <c r="A9" s="61">
        <v>3</v>
      </c>
      <c r="B9" s="90" t="s">
        <v>601</v>
      </c>
      <c r="C9" s="90" t="s">
        <v>78</v>
      </c>
      <c r="D9" s="84">
        <v>23.12</v>
      </c>
      <c r="E9" s="27" t="s">
        <v>1147</v>
      </c>
    </row>
    <row r="10" spans="1:6" x14ac:dyDescent="0.3">
      <c r="A10" s="61">
        <v>4</v>
      </c>
      <c r="B10" s="90" t="s">
        <v>564</v>
      </c>
      <c r="C10" s="90" t="s">
        <v>24</v>
      </c>
      <c r="D10" s="84">
        <v>23.22</v>
      </c>
      <c r="E10" s="27" t="s">
        <v>1079</v>
      </c>
    </row>
    <row r="11" spans="1:6" x14ac:dyDescent="0.3">
      <c r="A11" s="61">
        <v>5</v>
      </c>
      <c r="B11" s="90" t="s">
        <v>713</v>
      </c>
      <c r="C11" s="90" t="s">
        <v>276</v>
      </c>
      <c r="D11" s="84">
        <v>23.25</v>
      </c>
      <c r="E11" s="27" t="s">
        <v>1079</v>
      </c>
    </row>
    <row r="12" spans="1:6" x14ac:dyDescent="0.3">
      <c r="A12" s="61">
        <v>6</v>
      </c>
      <c r="B12" s="90" t="s">
        <v>666</v>
      </c>
      <c r="C12" s="90" t="s">
        <v>1125</v>
      </c>
      <c r="D12" s="84">
        <v>23.45</v>
      </c>
      <c r="E12" s="27" t="s">
        <v>1147</v>
      </c>
    </row>
    <row r="13" spans="1:6" x14ac:dyDescent="0.3">
      <c r="A13" s="61">
        <v>7</v>
      </c>
      <c r="B13" s="90" t="s">
        <v>667</v>
      </c>
      <c r="C13" s="90" t="s">
        <v>1126</v>
      </c>
      <c r="D13" s="84">
        <v>23.48</v>
      </c>
      <c r="E13" s="27" t="s">
        <v>877</v>
      </c>
    </row>
    <row r="14" spans="1:6" x14ac:dyDescent="0.3">
      <c r="A14" s="61">
        <v>8</v>
      </c>
      <c r="B14" s="90" t="s">
        <v>651</v>
      </c>
      <c r="C14" s="90" t="s">
        <v>1127</v>
      </c>
      <c r="D14" s="84">
        <v>23.51</v>
      </c>
      <c r="E14" s="27" t="s">
        <v>877</v>
      </c>
    </row>
    <row r="15" spans="1:6" x14ac:dyDescent="0.3">
      <c r="A15" s="61">
        <v>9</v>
      </c>
      <c r="B15" s="90" t="s">
        <v>907</v>
      </c>
      <c r="C15" s="90" t="s">
        <v>31</v>
      </c>
      <c r="D15" s="84">
        <v>23.58</v>
      </c>
      <c r="E15" s="27" t="s">
        <v>1107</v>
      </c>
    </row>
    <row r="16" spans="1:6" x14ac:dyDescent="0.3">
      <c r="A16" s="61">
        <v>10</v>
      </c>
      <c r="B16" s="90" t="s">
        <v>1083</v>
      </c>
      <c r="C16" s="90" t="s">
        <v>36</v>
      </c>
      <c r="D16" s="84">
        <v>23.6</v>
      </c>
      <c r="E16" s="27" t="s">
        <v>1079</v>
      </c>
    </row>
    <row r="17" spans="1:5" x14ac:dyDescent="0.3">
      <c r="A17" s="61">
        <v>11</v>
      </c>
      <c r="B17" s="90" t="s">
        <v>649</v>
      </c>
      <c r="C17" s="90" t="s">
        <v>1127</v>
      </c>
      <c r="D17" s="84">
        <v>23.83</v>
      </c>
      <c r="E17" s="27" t="s">
        <v>517</v>
      </c>
    </row>
    <row r="18" spans="1:5" x14ac:dyDescent="0.3">
      <c r="A18" s="61">
        <v>12</v>
      </c>
      <c r="B18" s="90" t="s">
        <v>659</v>
      </c>
      <c r="C18" s="90" t="s">
        <v>1127</v>
      </c>
      <c r="D18" s="84">
        <v>23.89</v>
      </c>
      <c r="E18" s="27" t="s">
        <v>1147</v>
      </c>
    </row>
    <row r="19" spans="1:5" x14ac:dyDescent="0.3">
      <c r="A19" s="61">
        <v>13</v>
      </c>
      <c r="B19" s="90" t="s">
        <v>661</v>
      </c>
      <c r="C19" s="90" t="s">
        <v>1125</v>
      </c>
      <c r="D19" s="84">
        <v>23.91</v>
      </c>
      <c r="E19" s="27" t="s">
        <v>1147</v>
      </c>
    </row>
    <row r="20" spans="1:5" x14ac:dyDescent="0.3">
      <c r="A20" s="61">
        <v>14</v>
      </c>
      <c r="B20" s="90" t="s">
        <v>650</v>
      </c>
      <c r="C20" s="90" t="s">
        <v>1127</v>
      </c>
      <c r="D20" s="84">
        <v>23.98</v>
      </c>
      <c r="E20" s="27" t="s">
        <v>517</v>
      </c>
    </row>
    <row r="21" spans="1:5" x14ac:dyDescent="0.3">
      <c r="A21" s="61">
        <v>15</v>
      </c>
      <c r="B21" s="90" t="s">
        <v>721</v>
      </c>
      <c r="C21" s="90" t="s">
        <v>725</v>
      </c>
      <c r="D21" s="84">
        <v>24</v>
      </c>
      <c r="E21" s="27" t="s">
        <v>1079</v>
      </c>
    </row>
    <row r="22" spans="1:5" x14ac:dyDescent="0.3">
      <c r="A22" s="61">
        <v>16</v>
      </c>
      <c r="B22" s="90" t="s">
        <v>663</v>
      </c>
      <c r="C22" s="90" t="s">
        <v>1127</v>
      </c>
      <c r="D22" s="84">
        <v>24.08</v>
      </c>
      <c r="E22" s="27" t="s">
        <v>877</v>
      </c>
    </row>
    <row r="23" spans="1:5" x14ac:dyDescent="0.3">
      <c r="A23" s="61">
        <v>17</v>
      </c>
      <c r="B23" s="90" t="s">
        <v>602</v>
      </c>
      <c r="C23" s="90" t="s">
        <v>274</v>
      </c>
      <c r="D23" s="84">
        <v>24.11</v>
      </c>
      <c r="E23" s="27" t="s">
        <v>527</v>
      </c>
    </row>
    <row r="24" spans="1:5" x14ac:dyDescent="0.3">
      <c r="A24" s="61">
        <v>18</v>
      </c>
      <c r="B24" s="90" t="s">
        <v>660</v>
      </c>
      <c r="C24" s="90" t="s">
        <v>1125</v>
      </c>
      <c r="D24" s="84">
        <v>24.12</v>
      </c>
      <c r="E24" s="27" t="s">
        <v>1147</v>
      </c>
    </row>
    <row r="25" spans="1:5" x14ac:dyDescent="0.3">
      <c r="A25" s="61">
        <v>19</v>
      </c>
      <c r="B25" s="90" t="s">
        <v>665</v>
      </c>
      <c r="C25" s="90" t="s">
        <v>199</v>
      </c>
      <c r="D25" s="84">
        <v>24.14</v>
      </c>
      <c r="E25" s="27" t="s">
        <v>1147</v>
      </c>
    </row>
    <row r="26" spans="1:5" x14ac:dyDescent="0.3">
      <c r="A26" s="61">
        <v>20</v>
      </c>
      <c r="B26" s="90" t="s">
        <v>1044</v>
      </c>
      <c r="C26" s="90" t="s">
        <v>24</v>
      </c>
      <c r="D26" s="84">
        <v>24.14</v>
      </c>
      <c r="E26" s="27" t="s">
        <v>1107</v>
      </c>
    </row>
    <row r="27" spans="1:5" x14ac:dyDescent="0.3">
      <c r="A27" s="61">
        <v>21</v>
      </c>
      <c r="B27" s="90" t="s">
        <v>668</v>
      </c>
      <c r="C27" s="90" t="s">
        <v>1127</v>
      </c>
      <c r="D27" s="84">
        <v>24.26</v>
      </c>
      <c r="E27" s="27" t="s">
        <v>1147</v>
      </c>
    </row>
    <row r="28" spans="1:5" x14ac:dyDescent="0.3">
      <c r="A28" s="61">
        <v>22</v>
      </c>
      <c r="B28" s="90" t="s">
        <v>670</v>
      </c>
      <c r="C28" s="90" t="s">
        <v>1126</v>
      </c>
      <c r="D28" s="84">
        <v>24.26</v>
      </c>
      <c r="E28" s="27" t="s">
        <v>877</v>
      </c>
    </row>
    <row r="29" spans="1:5" x14ac:dyDescent="0.3">
      <c r="A29" s="61">
        <v>23</v>
      </c>
      <c r="B29" s="90" t="s">
        <v>662</v>
      </c>
      <c r="C29" s="90" t="s">
        <v>1125</v>
      </c>
      <c r="D29" s="84">
        <v>24.32</v>
      </c>
      <c r="E29" s="27" t="s">
        <v>1147</v>
      </c>
    </row>
    <row r="30" spans="1:5" x14ac:dyDescent="0.3">
      <c r="A30" s="61">
        <v>24</v>
      </c>
      <c r="B30" s="90" t="s">
        <v>1081</v>
      </c>
      <c r="C30" s="90" t="s">
        <v>1082</v>
      </c>
      <c r="D30" s="84">
        <v>24.33</v>
      </c>
      <c r="E30" s="27" t="s">
        <v>1107</v>
      </c>
    </row>
    <row r="31" spans="1:5" x14ac:dyDescent="0.3">
      <c r="A31" s="61">
        <v>25</v>
      </c>
      <c r="B31" s="90" t="s">
        <v>906</v>
      </c>
      <c r="C31" s="90" t="s">
        <v>24</v>
      </c>
      <c r="D31" s="84">
        <v>24.4</v>
      </c>
      <c r="E31" s="27" t="s">
        <v>1107</v>
      </c>
    </row>
    <row r="32" spans="1:5" x14ac:dyDescent="0.3">
      <c r="A32" s="61">
        <v>26</v>
      </c>
      <c r="B32" s="90" t="s">
        <v>715</v>
      </c>
      <c r="C32" s="90" t="s">
        <v>276</v>
      </c>
      <c r="D32" s="84">
        <v>24.4</v>
      </c>
      <c r="E32" s="27" t="s">
        <v>1079</v>
      </c>
    </row>
    <row r="33" spans="1:5" x14ac:dyDescent="0.3">
      <c r="A33" s="61">
        <v>27</v>
      </c>
      <c r="B33" s="90" t="s">
        <v>657</v>
      </c>
      <c r="C33" s="90" t="s">
        <v>1125</v>
      </c>
      <c r="D33" s="84">
        <v>24.41</v>
      </c>
      <c r="E33" s="27" t="s">
        <v>877</v>
      </c>
    </row>
    <row r="34" spans="1:5" x14ac:dyDescent="0.3">
      <c r="A34" s="61">
        <v>28</v>
      </c>
      <c r="B34" s="90" t="s">
        <v>718</v>
      </c>
      <c r="C34" s="90" t="s">
        <v>38</v>
      </c>
      <c r="D34" s="84">
        <v>24.42</v>
      </c>
      <c r="E34" s="27" t="s">
        <v>1079</v>
      </c>
    </row>
    <row r="35" spans="1:5" x14ac:dyDescent="0.3">
      <c r="A35" s="61">
        <v>29</v>
      </c>
      <c r="B35" s="90" t="s">
        <v>911</v>
      </c>
      <c r="C35" s="90" t="s">
        <v>31</v>
      </c>
      <c r="D35" s="84">
        <v>24.43</v>
      </c>
      <c r="E35" s="27" t="s">
        <v>1107</v>
      </c>
    </row>
    <row r="36" spans="1:5" x14ac:dyDescent="0.3">
      <c r="A36" s="61">
        <v>30</v>
      </c>
      <c r="B36" s="90" t="s">
        <v>658</v>
      </c>
      <c r="C36" s="90" t="s">
        <v>1125</v>
      </c>
      <c r="D36" s="84">
        <v>24.47</v>
      </c>
      <c r="E36" s="27" t="s">
        <v>1147</v>
      </c>
    </row>
    <row r="37" spans="1:5" x14ac:dyDescent="0.3">
      <c r="A37" s="61">
        <v>31</v>
      </c>
      <c r="B37" s="90" t="s">
        <v>606</v>
      </c>
      <c r="C37" s="90" t="s">
        <v>78</v>
      </c>
      <c r="D37" s="84">
        <v>24.55</v>
      </c>
      <c r="E37" s="27" t="s">
        <v>1147</v>
      </c>
    </row>
    <row r="38" spans="1:5" x14ac:dyDescent="0.3">
      <c r="A38" s="61">
        <v>32</v>
      </c>
      <c r="B38" s="90" t="s">
        <v>717</v>
      </c>
      <c r="C38" s="90" t="s">
        <v>276</v>
      </c>
      <c r="D38" s="84">
        <v>24.55</v>
      </c>
      <c r="E38" s="27" t="s">
        <v>749</v>
      </c>
    </row>
    <row r="39" spans="1:5" x14ac:dyDescent="0.3">
      <c r="A39" s="61">
        <v>33</v>
      </c>
      <c r="B39" s="90" t="s">
        <v>908</v>
      </c>
      <c r="C39" s="90" t="s">
        <v>31</v>
      </c>
      <c r="D39" s="84">
        <v>24.56</v>
      </c>
      <c r="E39" s="27" t="s">
        <v>1107</v>
      </c>
    </row>
    <row r="40" spans="1:5" x14ac:dyDescent="0.3">
      <c r="A40" s="61">
        <v>34</v>
      </c>
      <c r="B40" s="90" t="s">
        <v>1080</v>
      </c>
      <c r="C40" s="90" t="s">
        <v>36</v>
      </c>
      <c r="D40" s="84">
        <v>24.62</v>
      </c>
      <c r="E40" s="27" t="s">
        <v>1079</v>
      </c>
    </row>
    <row r="41" spans="1:5" x14ac:dyDescent="0.3">
      <c r="A41" s="61">
        <v>35</v>
      </c>
      <c r="B41" s="90" t="s">
        <v>656</v>
      </c>
      <c r="C41" s="90" t="s">
        <v>1126</v>
      </c>
      <c r="D41" s="84">
        <v>24.65</v>
      </c>
      <c r="E41" s="27" t="s">
        <v>877</v>
      </c>
    </row>
    <row r="42" spans="1:5" x14ac:dyDescent="0.3">
      <c r="A42" s="61">
        <v>36</v>
      </c>
      <c r="B42" s="90" t="s">
        <v>654</v>
      </c>
      <c r="C42" s="90" t="s">
        <v>1127</v>
      </c>
      <c r="D42" s="84">
        <v>24.66</v>
      </c>
      <c r="E42" s="27" t="s">
        <v>877</v>
      </c>
    </row>
    <row r="43" spans="1:5" x14ac:dyDescent="0.3">
      <c r="A43" s="61">
        <v>37</v>
      </c>
      <c r="B43" s="90" t="s">
        <v>608</v>
      </c>
      <c r="C43" s="90" t="s">
        <v>274</v>
      </c>
      <c r="D43" s="84">
        <v>24.67</v>
      </c>
      <c r="E43" s="27" t="s">
        <v>1147</v>
      </c>
    </row>
    <row r="44" spans="1:5" x14ac:dyDescent="0.3">
      <c r="A44" s="61">
        <v>38</v>
      </c>
      <c r="B44" s="90" t="s">
        <v>870</v>
      </c>
      <c r="C44" s="90" t="s">
        <v>1126</v>
      </c>
      <c r="D44" s="84">
        <v>24.76</v>
      </c>
      <c r="E44" s="27" t="s">
        <v>877</v>
      </c>
    </row>
    <row r="45" spans="1:5" x14ac:dyDescent="0.3">
      <c r="A45" s="61">
        <v>39</v>
      </c>
      <c r="B45" s="90" t="s">
        <v>655</v>
      </c>
      <c r="C45" s="90" t="s">
        <v>1127</v>
      </c>
      <c r="D45" s="84">
        <v>24.82</v>
      </c>
      <c r="E45" s="27" t="s">
        <v>877</v>
      </c>
    </row>
    <row r="46" spans="1:5" x14ac:dyDescent="0.3">
      <c r="A46" s="61">
        <v>40</v>
      </c>
      <c r="B46" s="90" t="s">
        <v>652</v>
      </c>
      <c r="C46" s="90" t="s">
        <v>1125</v>
      </c>
      <c r="D46" s="84">
        <v>24.84</v>
      </c>
      <c r="E46" s="27" t="s">
        <v>517</v>
      </c>
    </row>
    <row r="47" spans="1:5" x14ac:dyDescent="0.3">
      <c r="A47" s="61">
        <v>41</v>
      </c>
      <c r="B47" s="90" t="s">
        <v>719</v>
      </c>
      <c r="C47" s="90" t="s">
        <v>276</v>
      </c>
      <c r="D47" s="84">
        <v>24.84</v>
      </c>
      <c r="E47" s="27" t="s">
        <v>1079</v>
      </c>
    </row>
    <row r="48" spans="1:5" x14ac:dyDescent="0.3">
      <c r="A48" s="61">
        <v>42</v>
      </c>
      <c r="B48" s="90" t="s">
        <v>726</v>
      </c>
      <c r="C48" s="90" t="s">
        <v>276</v>
      </c>
      <c r="D48" s="84">
        <v>24.9</v>
      </c>
      <c r="E48" s="27" t="s">
        <v>1079</v>
      </c>
    </row>
    <row r="49" spans="1:5" x14ac:dyDescent="0.3">
      <c r="A49" s="61">
        <v>43</v>
      </c>
      <c r="B49" s="90" t="s">
        <v>714</v>
      </c>
      <c r="C49" s="90" t="s">
        <v>276</v>
      </c>
      <c r="D49" s="84">
        <v>24.9</v>
      </c>
      <c r="E49" s="27" t="s">
        <v>749</v>
      </c>
    </row>
    <row r="50" spans="1:5" x14ac:dyDescent="0.3">
      <c r="A50" s="61">
        <v>44</v>
      </c>
      <c r="B50" s="90" t="s">
        <v>672</v>
      </c>
      <c r="C50" s="90" t="s">
        <v>1126</v>
      </c>
      <c r="D50" s="84">
        <v>24.9</v>
      </c>
      <c r="E50" s="27" t="s">
        <v>1147</v>
      </c>
    </row>
    <row r="51" spans="1:5" x14ac:dyDescent="0.3">
      <c r="A51" s="61">
        <v>45</v>
      </c>
      <c r="B51" s="90" t="s">
        <v>1148</v>
      </c>
      <c r="C51" s="90" t="s">
        <v>274</v>
      </c>
      <c r="D51" s="84">
        <v>24.92</v>
      </c>
      <c r="E51" s="27" t="s">
        <v>1147</v>
      </c>
    </row>
    <row r="52" spans="1:5" x14ac:dyDescent="0.3">
      <c r="A52" s="61">
        <v>46</v>
      </c>
      <c r="B52" s="90" t="s">
        <v>909</v>
      </c>
      <c r="C52" s="90" t="s">
        <v>31</v>
      </c>
      <c r="D52" s="84">
        <v>24.95</v>
      </c>
      <c r="E52" s="27" t="s">
        <v>1107</v>
      </c>
    </row>
    <row r="53" spans="1:5" x14ac:dyDescent="0.3">
      <c r="A53" s="61">
        <v>47</v>
      </c>
      <c r="B53" s="90" t="s">
        <v>604</v>
      </c>
      <c r="C53" s="90" t="s">
        <v>605</v>
      </c>
      <c r="D53" s="84">
        <v>24.97</v>
      </c>
      <c r="E53" s="27" t="s">
        <v>527</v>
      </c>
    </row>
    <row r="54" spans="1:5" x14ac:dyDescent="0.3">
      <c r="A54" s="61">
        <v>48</v>
      </c>
      <c r="B54" s="90" t="s">
        <v>603</v>
      </c>
      <c r="C54" s="90" t="s">
        <v>274</v>
      </c>
      <c r="D54" s="84">
        <v>24.99</v>
      </c>
      <c r="E54" s="27" t="s">
        <v>1147</v>
      </c>
    </row>
    <row r="55" spans="1:5" x14ac:dyDescent="0.3">
      <c r="A55" s="61">
        <v>49</v>
      </c>
      <c r="B55" s="90" t="s">
        <v>871</v>
      </c>
      <c r="C55" s="90" t="s">
        <v>1127</v>
      </c>
      <c r="D55" s="84">
        <v>25.077999999999999</v>
      </c>
      <c r="E55" s="27" t="s">
        <v>877</v>
      </c>
    </row>
    <row r="56" spans="1:5" x14ac:dyDescent="0.3">
      <c r="A56" s="61">
        <v>50</v>
      </c>
      <c r="B56" s="90" t="s">
        <v>723</v>
      </c>
      <c r="C56" s="90" t="s">
        <v>276</v>
      </c>
      <c r="D56" s="84">
        <v>25.09</v>
      </c>
      <c r="E56" s="27" t="s">
        <v>1079</v>
      </c>
    </row>
    <row r="57" spans="1:5" x14ac:dyDescent="0.3">
      <c r="A57" s="61">
        <v>51</v>
      </c>
      <c r="B57" s="90" t="s">
        <v>664</v>
      </c>
      <c r="C57" s="90" t="s">
        <v>1126</v>
      </c>
      <c r="D57" s="84">
        <v>25.09</v>
      </c>
      <c r="E57" s="27" t="s">
        <v>1147</v>
      </c>
    </row>
    <row r="58" spans="1:5" x14ac:dyDescent="0.3">
      <c r="A58" s="61">
        <v>52</v>
      </c>
      <c r="B58" s="90" t="s">
        <v>716</v>
      </c>
      <c r="C58" s="90" t="s">
        <v>147</v>
      </c>
      <c r="D58" s="84">
        <v>25.22</v>
      </c>
      <c r="E58" s="27" t="s">
        <v>749</v>
      </c>
    </row>
    <row r="59" spans="1:5" x14ac:dyDescent="0.3">
      <c r="A59" s="61">
        <v>53</v>
      </c>
      <c r="B59" s="90" t="s">
        <v>894</v>
      </c>
      <c r="C59" s="90" t="s">
        <v>58</v>
      </c>
      <c r="D59" s="84">
        <v>25.23</v>
      </c>
      <c r="E59" s="27" t="s">
        <v>1079</v>
      </c>
    </row>
    <row r="60" spans="1:5" x14ac:dyDescent="0.3">
      <c r="A60" s="61">
        <v>54</v>
      </c>
      <c r="B60" s="90" t="s">
        <v>678</v>
      </c>
      <c r="C60" s="90" t="s">
        <v>1126</v>
      </c>
      <c r="D60" s="84">
        <v>25.27</v>
      </c>
      <c r="E60" s="27" t="s">
        <v>877</v>
      </c>
    </row>
    <row r="61" spans="1:5" x14ac:dyDescent="0.3">
      <c r="A61" s="61">
        <v>55</v>
      </c>
      <c r="B61" s="90" t="s">
        <v>617</v>
      </c>
      <c r="C61" s="90" t="s">
        <v>44</v>
      </c>
      <c r="D61" s="84">
        <v>25.4</v>
      </c>
      <c r="E61" s="27" t="s">
        <v>527</v>
      </c>
    </row>
    <row r="62" spans="1:5" x14ac:dyDescent="0.3">
      <c r="A62" s="61">
        <v>56</v>
      </c>
      <c r="B62" s="90" t="s">
        <v>892</v>
      </c>
      <c r="C62" s="90" t="s">
        <v>880</v>
      </c>
      <c r="D62" s="84">
        <v>25.4</v>
      </c>
      <c r="E62" s="27" t="s">
        <v>1079</v>
      </c>
    </row>
    <row r="63" spans="1:5" x14ac:dyDescent="0.3">
      <c r="A63" s="61">
        <v>57</v>
      </c>
      <c r="B63" s="90" t="s">
        <v>912</v>
      </c>
      <c r="C63" s="90" t="s">
        <v>24</v>
      </c>
      <c r="D63" s="84">
        <v>25.43</v>
      </c>
      <c r="E63" s="27" t="s">
        <v>1107</v>
      </c>
    </row>
    <row r="64" spans="1:5" x14ac:dyDescent="0.3">
      <c r="A64" s="61">
        <v>58</v>
      </c>
      <c r="B64" s="90" t="s">
        <v>671</v>
      </c>
      <c r="C64" s="90" t="s">
        <v>1125</v>
      </c>
      <c r="D64" s="84">
        <v>25.45</v>
      </c>
      <c r="E64" s="27" t="s">
        <v>877</v>
      </c>
    </row>
    <row r="65" spans="1:5" x14ac:dyDescent="0.3">
      <c r="A65" s="61">
        <v>59</v>
      </c>
      <c r="B65" s="90" t="s">
        <v>609</v>
      </c>
      <c r="C65" s="90" t="s">
        <v>605</v>
      </c>
      <c r="D65" s="84">
        <v>25.53</v>
      </c>
      <c r="E65" s="27" t="s">
        <v>527</v>
      </c>
    </row>
    <row r="66" spans="1:5" x14ac:dyDescent="0.3">
      <c r="A66" s="61">
        <v>60</v>
      </c>
      <c r="B66" s="90" t="s">
        <v>1149</v>
      </c>
      <c r="C66" s="90" t="s">
        <v>605</v>
      </c>
      <c r="D66" s="84">
        <v>25.54</v>
      </c>
      <c r="E66" s="27" t="s">
        <v>1147</v>
      </c>
    </row>
    <row r="67" spans="1:5" x14ac:dyDescent="0.3">
      <c r="A67" s="61">
        <v>61</v>
      </c>
      <c r="B67" s="90" t="s">
        <v>727</v>
      </c>
      <c r="C67" s="90" t="s">
        <v>24</v>
      </c>
      <c r="D67" s="84">
        <v>25.55</v>
      </c>
      <c r="E67" s="27" t="s">
        <v>749</v>
      </c>
    </row>
    <row r="68" spans="1:5" x14ac:dyDescent="0.3">
      <c r="A68" s="61">
        <v>62</v>
      </c>
      <c r="B68" s="90" t="s">
        <v>669</v>
      </c>
      <c r="C68" s="90" t="s">
        <v>1127</v>
      </c>
      <c r="D68" s="84">
        <v>25.56</v>
      </c>
      <c r="E68" s="27" t="s">
        <v>877</v>
      </c>
    </row>
    <row r="69" spans="1:5" x14ac:dyDescent="0.3">
      <c r="A69" s="61">
        <v>63</v>
      </c>
      <c r="B69" s="90" t="s">
        <v>724</v>
      </c>
      <c r="C69" s="90" t="s">
        <v>725</v>
      </c>
      <c r="D69" s="84">
        <v>25.58</v>
      </c>
      <c r="E69" s="27" t="s">
        <v>749</v>
      </c>
    </row>
    <row r="70" spans="1:5" x14ac:dyDescent="0.3">
      <c r="A70" s="61">
        <v>64</v>
      </c>
      <c r="B70" s="90" t="s">
        <v>720</v>
      </c>
      <c r="C70" s="90" t="s">
        <v>38</v>
      </c>
      <c r="D70" s="84">
        <v>25.62</v>
      </c>
      <c r="E70" s="27" t="s">
        <v>1079</v>
      </c>
    </row>
    <row r="71" spans="1:5" x14ac:dyDescent="0.3">
      <c r="A71" s="61">
        <v>65</v>
      </c>
      <c r="B71" s="90" t="s">
        <v>683</v>
      </c>
      <c r="C71" s="90" t="s">
        <v>1126</v>
      </c>
      <c r="D71" s="84">
        <v>25.84</v>
      </c>
      <c r="E71" s="27" t="s">
        <v>517</v>
      </c>
    </row>
    <row r="72" spans="1:5" x14ac:dyDescent="0.3">
      <c r="A72" s="61">
        <v>66</v>
      </c>
      <c r="B72" s="90" t="s">
        <v>614</v>
      </c>
      <c r="C72" s="90" t="s">
        <v>274</v>
      </c>
      <c r="D72" s="84">
        <v>25.9</v>
      </c>
      <c r="E72" s="27" t="s">
        <v>527</v>
      </c>
    </row>
    <row r="73" spans="1:5" x14ac:dyDescent="0.3">
      <c r="A73" s="61">
        <v>67</v>
      </c>
      <c r="B73" s="90" t="s">
        <v>681</v>
      </c>
      <c r="C73" s="90" t="s">
        <v>1126</v>
      </c>
      <c r="D73" s="84">
        <v>25.91</v>
      </c>
      <c r="E73" s="27" t="s">
        <v>877</v>
      </c>
    </row>
    <row r="74" spans="1:5" x14ac:dyDescent="0.3">
      <c r="A74" s="61">
        <v>68</v>
      </c>
      <c r="B74" s="90" t="s">
        <v>876</v>
      </c>
      <c r="C74" s="90" t="s">
        <v>1127</v>
      </c>
      <c r="D74" s="84">
        <v>25.98</v>
      </c>
      <c r="E74" s="27" t="s">
        <v>877</v>
      </c>
    </row>
    <row r="75" spans="1:5" x14ac:dyDescent="0.3">
      <c r="A75" s="61">
        <v>69</v>
      </c>
      <c r="B75" s="90" t="s">
        <v>874</v>
      </c>
      <c r="C75" s="90" t="s">
        <v>1127</v>
      </c>
      <c r="D75" s="84">
        <v>26</v>
      </c>
      <c r="E75" s="27" t="s">
        <v>877</v>
      </c>
    </row>
    <row r="76" spans="1:5" x14ac:dyDescent="0.3">
      <c r="A76" s="61">
        <v>70</v>
      </c>
      <c r="B76" s="90" t="s">
        <v>873</v>
      </c>
      <c r="C76" s="90" t="s">
        <v>1127</v>
      </c>
      <c r="D76" s="84">
        <v>26.01</v>
      </c>
      <c r="E76" s="27" t="s">
        <v>877</v>
      </c>
    </row>
    <row r="77" spans="1:5" x14ac:dyDescent="0.3">
      <c r="A77" s="61">
        <v>71</v>
      </c>
      <c r="B77" s="90" t="s">
        <v>889</v>
      </c>
      <c r="C77" s="90" t="s">
        <v>880</v>
      </c>
      <c r="D77" s="84">
        <v>26.05</v>
      </c>
      <c r="E77" s="27" t="s">
        <v>1079</v>
      </c>
    </row>
    <row r="78" spans="1:5" x14ac:dyDescent="0.3">
      <c r="A78" s="61">
        <v>72</v>
      </c>
      <c r="B78" s="90" t="s">
        <v>890</v>
      </c>
      <c r="C78" s="90" t="s">
        <v>58</v>
      </c>
      <c r="D78" s="84">
        <v>26.06</v>
      </c>
      <c r="E78" s="27" t="s">
        <v>1079</v>
      </c>
    </row>
    <row r="79" spans="1:5" x14ac:dyDescent="0.3">
      <c r="A79" s="61">
        <v>73</v>
      </c>
      <c r="B79" s="90" t="s">
        <v>734</v>
      </c>
      <c r="C79" s="90" t="s">
        <v>24</v>
      </c>
      <c r="D79" s="84">
        <v>26.1</v>
      </c>
      <c r="E79" s="27" t="s">
        <v>1079</v>
      </c>
    </row>
    <row r="80" spans="1:5" x14ac:dyDescent="0.3">
      <c r="A80" s="61">
        <v>74</v>
      </c>
      <c r="B80" s="90" t="s">
        <v>675</v>
      </c>
      <c r="C80" s="90" t="s">
        <v>1126</v>
      </c>
      <c r="D80" s="84">
        <v>26.11</v>
      </c>
      <c r="E80" s="27" t="s">
        <v>1147</v>
      </c>
    </row>
    <row r="81" spans="1:5" x14ac:dyDescent="0.3">
      <c r="A81" s="61">
        <v>75</v>
      </c>
      <c r="B81" s="90" t="s">
        <v>913</v>
      </c>
      <c r="C81" s="90" t="s">
        <v>1075</v>
      </c>
      <c r="D81" s="84">
        <v>26.15</v>
      </c>
      <c r="E81" s="27" t="s">
        <v>1079</v>
      </c>
    </row>
    <row r="82" spans="1:5" x14ac:dyDescent="0.3">
      <c r="A82" s="61">
        <v>76</v>
      </c>
      <c r="B82" s="90" t="s">
        <v>872</v>
      </c>
      <c r="C82" s="90" t="s">
        <v>1126</v>
      </c>
      <c r="D82" s="84">
        <v>26.35</v>
      </c>
      <c r="E82" s="27" t="s">
        <v>877</v>
      </c>
    </row>
    <row r="83" spans="1:5" x14ac:dyDescent="0.3">
      <c r="A83" s="61">
        <v>77</v>
      </c>
      <c r="B83" s="90" t="s">
        <v>673</v>
      </c>
      <c r="C83" s="90" t="s">
        <v>1126</v>
      </c>
      <c r="D83" s="84">
        <v>26.36</v>
      </c>
      <c r="E83" s="27" t="s">
        <v>877</v>
      </c>
    </row>
    <row r="84" spans="1:5" x14ac:dyDescent="0.3">
      <c r="A84" s="61">
        <v>78</v>
      </c>
      <c r="B84" s="90" t="s">
        <v>875</v>
      </c>
      <c r="C84" s="90" t="s">
        <v>1126</v>
      </c>
      <c r="D84" s="84">
        <v>26.37</v>
      </c>
      <c r="E84" s="27" t="s">
        <v>877</v>
      </c>
    </row>
    <row r="85" spans="1:5" x14ac:dyDescent="0.3">
      <c r="A85" s="61">
        <v>79</v>
      </c>
      <c r="B85" s="90" t="s">
        <v>679</v>
      </c>
      <c r="C85" s="90" t="s">
        <v>1127</v>
      </c>
      <c r="D85" s="84">
        <v>26.47</v>
      </c>
      <c r="E85" s="27" t="s">
        <v>517</v>
      </c>
    </row>
    <row r="86" spans="1:5" x14ac:dyDescent="0.3">
      <c r="A86" s="61">
        <v>80</v>
      </c>
      <c r="B86" s="90" t="s">
        <v>910</v>
      </c>
      <c r="C86" s="90" t="s">
        <v>24</v>
      </c>
      <c r="D86" s="84">
        <v>26.48</v>
      </c>
      <c r="E86" s="27" t="s">
        <v>1045</v>
      </c>
    </row>
    <row r="87" spans="1:5" x14ac:dyDescent="0.3">
      <c r="A87" s="61">
        <v>81</v>
      </c>
      <c r="B87" s="90" t="s">
        <v>610</v>
      </c>
      <c r="C87" s="90" t="s">
        <v>605</v>
      </c>
      <c r="D87" s="84">
        <v>26.5</v>
      </c>
      <c r="E87" s="27" t="s">
        <v>527</v>
      </c>
    </row>
    <row r="88" spans="1:5" x14ac:dyDescent="0.3">
      <c r="A88" s="61">
        <v>82</v>
      </c>
      <c r="B88" s="90" t="s">
        <v>611</v>
      </c>
      <c r="C88" s="90" t="s">
        <v>605</v>
      </c>
      <c r="D88" s="84">
        <v>26.53</v>
      </c>
      <c r="E88" s="27" t="s">
        <v>527</v>
      </c>
    </row>
    <row r="89" spans="1:5" x14ac:dyDescent="0.3">
      <c r="A89" s="61">
        <v>83</v>
      </c>
      <c r="B89" s="90" t="s">
        <v>1084</v>
      </c>
      <c r="C89" s="90" t="s">
        <v>36</v>
      </c>
      <c r="D89" s="84">
        <v>26.58</v>
      </c>
      <c r="E89" s="27" t="s">
        <v>1079</v>
      </c>
    </row>
    <row r="90" spans="1:5" x14ac:dyDescent="0.3">
      <c r="A90" s="61">
        <v>84</v>
      </c>
      <c r="B90" s="90" t="s">
        <v>728</v>
      </c>
      <c r="C90" s="90" t="s">
        <v>276</v>
      </c>
      <c r="D90" s="84">
        <v>26.62</v>
      </c>
      <c r="E90" s="27" t="s">
        <v>1079</v>
      </c>
    </row>
    <row r="91" spans="1:5" x14ac:dyDescent="0.3">
      <c r="A91" s="61">
        <v>85</v>
      </c>
      <c r="B91" s="90" t="s">
        <v>1150</v>
      </c>
      <c r="C91" s="90" t="s">
        <v>274</v>
      </c>
      <c r="D91" s="84">
        <v>26.66</v>
      </c>
      <c r="E91" s="27" t="s">
        <v>1147</v>
      </c>
    </row>
    <row r="92" spans="1:5" x14ac:dyDescent="0.3">
      <c r="A92" s="61">
        <v>86</v>
      </c>
      <c r="B92" s="90" t="s">
        <v>607</v>
      </c>
      <c r="C92" s="90" t="s">
        <v>274</v>
      </c>
      <c r="D92" s="84">
        <v>26.66</v>
      </c>
      <c r="E92" s="27" t="s">
        <v>1147</v>
      </c>
    </row>
    <row r="93" spans="1:5" x14ac:dyDescent="0.3">
      <c r="A93" s="61">
        <v>87</v>
      </c>
      <c r="B93" s="90" t="s">
        <v>1046</v>
      </c>
      <c r="C93" s="90" t="s">
        <v>147</v>
      </c>
      <c r="D93" s="84">
        <v>26.68</v>
      </c>
      <c r="E93" s="27" t="s">
        <v>749</v>
      </c>
    </row>
    <row r="94" spans="1:5" x14ac:dyDescent="0.3">
      <c r="A94" s="61">
        <v>88</v>
      </c>
      <c r="B94" s="90" t="s">
        <v>612</v>
      </c>
      <c r="C94" s="90" t="s">
        <v>274</v>
      </c>
      <c r="D94" s="84">
        <v>26.69</v>
      </c>
      <c r="E94" s="27" t="s">
        <v>1147</v>
      </c>
    </row>
    <row r="95" spans="1:5" x14ac:dyDescent="0.3">
      <c r="A95" s="61">
        <v>89</v>
      </c>
      <c r="B95" s="90" t="s">
        <v>674</v>
      </c>
      <c r="C95" s="90" t="s">
        <v>1126</v>
      </c>
      <c r="D95" s="84">
        <v>26.78</v>
      </c>
      <c r="E95" s="27" t="s">
        <v>517</v>
      </c>
    </row>
    <row r="96" spans="1:5" x14ac:dyDescent="0.3">
      <c r="A96" s="61">
        <v>90</v>
      </c>
      <c r="B96" s="90" t="s">
        <v>615</v>
      </c>
      <c r="C96" s="90" t="s">
        <v>605</v>
      </c>
      <c r="D96" s="84">
        <v>26.8</v>
      </c>
      <c r="E96" s="27" t="s">
        <v>527</v>
      </c>
    </row>
    <row r="97" spans="1:5" x14ac:dyDescent="0.3">
      <c r="A97" s="61">
        <v>91</v>
      </c>
      <c r="B97" s="90" t="s">
        <v>747</v>
      </c>
      <c r="C97" s="90" t="s">
        <v>276</v>
      </c>
      <c r="D97" s="84">
        <v>26.91</v>
      </c>
      <c r="E97" s="27" t="s">
        <v>1079</v>
      </c>
    </row>
    <row r="98" spans="1:5" x14ac:dyDescent="0.3">
      <c r="A98" s="61">
        <v>92</v>
      </c>
      <c r="B98" s="90" t="s">
        <v>735</v>
      </c>
      <c r="C98" s="90" t="s">
        <v>276</v>
      </c>
      <c r="D98" s="84">
        <v>26.93</v>
      </c>
      <c r="E98" s="27" t="s">
        <v>749</v>
      </c>
    </row>
    <row r="99" spans="1:5" x14ac:dyDescent="0.3">
      <c r="A99" s="61">
        <v>93</v>
      </c>
      <c r="B99" s="90" t="s">
        <v>623</v>
      </c>
      <c r="C99" s="90" t="s">
        <v>44</v>
      </c>
      <c r="D99" s="84">
        <v>27.11</v>
      </c>
      <c r="E99" s="27" t="s">
        <v>527</v>
      </c>
    </row>
    <row r="100" spans="1:5" x14ac:dyDescent="0.3">
      <c r="A100" s="61">
        <v>94</v>
      </c>
      <c r="B100" s="90" t="s">
        <v>676</v>
      </c>
      <c r="C100" s="90" t="s">
        <v>1126</v>
      </c>
      <c r="D100" s="84">
        <v>27.11</v>
      </c>
      <c r="E100" s="27" t="s">
        <v>877</v>
      </c>
    </row>
    <row r="101" spans="1:5" x14ac:dyDescent="0.3">
      <c r="A101" s="61">
        <v>95</v>
      </c>
      <c r="B101" s="90" t="s">
        <v>613</v>
      </c>
      <c r="C101" s="90" t="s">
        <v>274</v>
      </c>
      <c r="D101" s="84">
        <v>27.14</v>
      </c>
      <c r="E101" s="27" t="s">
        <v>1147</v>
      </c>
    </row>
    <row r="102" spans="1:5" x14ac:dyDescent="0.3">
      <c r="A102" s="61">
        <v>96</v>
      </c>
      <c r="B102" s="90" t="s">
        <v>680</v>
      </c>
      <c r="C102" s="90" t="s">
        <v>1126</v>
      </c>
      <c r="D102" s="84">
        <v>27.15</v>
      </c>
      <c r="E102" s="27" t="s">
        <v>877</v>
      </c>
    </row>
    <row r="103" spans="1:5" x14ac:dyDescent="0.3">
      <c r="A103" s="61">
        <v>97</v>
      </c>
      <c r="B103" s="90" t="s">
        <v>621</v>
      </c>
      <c r="C103" s="90" t="s">
        <v>274</v>
      </c>
      <c r="D103" s="84">
        <v>27.19</v>
      </c>
      <c r="E103" s="27" t="s">
        <v>527</v>
      </c>
    </row>
    <row r="104" spans="1:5" x14ac:dyDescent="0.3">
      <c r="A104" s="61">
        <v>98</v>
      </c>
      <c r="B104" s="90" t="s">
        <v>731</v>
      </c>
      <c r="C104" s="90" t="s">
        <v>24</v>
      </c>
      <c r="D104" s="84">
        <v>27.26</v>
      </c>
      <c r="E104" s="27" t="s">
        <v>1079</v>
      </c>
    </row>
    <row r="105" spans="1:5" x14ac:dyDescent="0.3">
      <c r="A105" s="61">
        <v>99</v>
      </c>
      <c r="B105" s="90" t="s">
        <v>624</v>
      </c>
      <c r="C105" s="90" t="s">
        <v>274</v>
      </c>
      <c r="D105" s="84">
        <v>27.3</v>
      </c>
      <c r="E105" s="27" t="s">
        <v>527</v>
      </c>
    </row>
    <row r="106" spans="1:5" x14ac:dyDescent="0.3">
      <c r="A106" s="61">
        <v>100</v>
      </c>
      <c r="B106" s="90" t="s">
        <v>677</v>
      </c>
      <c r="C106" s="90" t="s">
        <v>1126</v>
      </c>
      <c r="D106" s="84">
        <v>27.39</v>
      </c>
      <c r="E106" s="27" t="s">
        <v>517</v>
      </c>
    </row>
    <row r="107" spans="1:5" x14ac:dyDescent="0.3">
      <c r="A107" s="61">
        <v>101</v>
      </c>
      <c r="B107" s="90" t="s">
        <v>730</v>
      </c>
      <c r="C107" s="90" t="s">
        <v>147</v>
      </c>
      <c r="D107" s="84">
        <v>27.51</v>
      </c>
      <c r="E107" s="27" t="s">
        <v>749</v>
      </c>
    </row>
    <row r="108" spans="1:5" x14ac:dyDescent="0.3">
      <c r="A108" s="61">
        <v>102</v>
      </c>
      <c r="B108" s="90" t="s">
        <v>684</v>
      </c>
      <c r="C108" s="90" t="s">
        <v>1126</v>
      </c>
      <c r="D108" s="84">
        <v>27.6</v>
      </c>
      <c r="E108" s="27" t="s">
        <v>517</v>
      </c>
    </row>
    <row r="109" spans="1:5" x14ac:dyDescent="0.3">
      <c r="A109" s="61">
        <v>103</v>
      </c>
      <c r="B109" s="90" t="s">
        <v>1085</v>
      </c>
      <c r="C109" s="90" t="s">
        <v>1075</v>
      </c>
      <c r="D109" s="84">
        <v>27.68</v>
      </c>
      <c r="E109" s="27" t="s">
        <v>1079</v>
      </c>
    </row>
    <row r="110" spans="1:5" x14ac:dyDescent="0.3">
      <c r="A110" s="61">
        <v>104</v>
      </c>
      <c r="B110" s="90" t="s">
        <v>619</v>
      </c>
      <c r="C110" s="90" t="s">
        <v>605</v>
      </c>
      <c r="D110" s="84">
        <v>27.8</v>
      </c>
      <c r="E110" s="27" t="s">
        <v>527</v>
      </c>
    </row>
    <row r="111" spans="1:5" x14ac:dyDescent="0.3">
      <c r="A111" s="61">
        <v>105</v>
      </c>
      <c r="B111" s="90" t="s">
        <v>891</v>
      </c>
      <c r="C111" s="90" t="s">
        <v>58</v>
      </c>
      <c r="D111" s="84">
        <v>27.8</v>
      </c>
      <c r="E111" s="27" t="s">
        <v>1079</v>
      </c>
    </row>
    <row r="112" spans="1:5" x14ac:dyDescent="0.3">
      <c r="A112" s="61">
        <v>106</v>
      </c>
      <c r="B112" s="90" t="s">
        <v>916</v>
      </c>
      <c r="C112" s="90" t="s">
        <v>1075</v>
      </c>
      <c r="D112" s="84">
        <v>27.81</v>
      </c>
      <c r="E112" s="27" t="s">
        <v>1079</v>
      </c>
    </row>
    <row r="113" spans="1:5" x14ac:dyDescent="0.3">
      <c r="A113" s="61">
        <v>107</v>
      </c>
      <c r="B113" s="90" t="s">
        <v>915</v>
      </c>
      <c r="C113" s="90" t="s">
        <v>24</v>
      </c>
      <c r="D113" s="84">
        <v>27.9</v>
      </c>
      <c r="E113" s="27" t="s">
        <v>1045</v>
      </c>
    </row>
    <row r="114" spans="1:5" x14ac:dyDescent="0.3">
      <c r="A114" s="61">
        <v>108</v>
      </c>
      <c r="B114" s="90" t="s">
        <v>1113</v>
      </c>
      <c r="C114" s="90" t="s">
        <v>31</v>
      </c>
      <c r="D114" s="84">
        <v>27.9</v>
      </c>
      <c r="E114" s="27" t="s">
        <v>1107</v>
      </c>
    </row>
    <row r="115" spans="1:5" x14ac:dyDescent="0.3">
      <c r="A115" s="61">
        <v>109</v>
      </c>
      <c r="B115" s="90" t="s">
        <v>914</v>
      </c>
      <c r="C115" s="90" t="s">
        <v>31</v>
      </c>
      <c r="D115" s="84">
        <v>27.92</v>
      </c>
      <c r="E115" s="27" t="s">
        <v>1107</v>
      </c>
    </row>
    <row r="116" spans="1:5" x14ac:dyDescent="0.3">
      <c r="A116" s="61">
        <v>110</v>
      </c>
      <c r="B116" s="90" t="s">
        <v>739</v>
      </c>
      <c r="C116" s="90" t="s">
        <v>725</v>
      </c>
      <c r="D116" s="84">
        <v>27.95</v>
      </c>
      <c r="E116" s="27" t="s">
        <v>749</v>
      </c>
    </row>
    <row r="117" spans="1:5" x14ac:dyDescent="0.3">
      <c r="A117" s="61">
        <v>111</v>
      </c>
      <c r="B117" s="90" t="s">
        <v>921</v>
      </c>
      <c r="C117" s="90" t="s">
        <v>31</v>
      </c>
      <c r="D117" s="84">
        <v>28.32</v>
      </c>
      <c r="E117" s="27" t="s">
        <v>1107</v>
      </c>
    </row>
    <row r="118" spans="1:5" x14ac:dyDescent="0.3">
      <c r="A118" s="61">
        <v>112</v>
      </c>
      <c r="B118" s="90" t="s">
        <v>736</v>
      </c>
      <c r="C118" s="90" t="s">
        <v>147</v>
      </c>
      <c r="D118" s="84">
        <v>28.44</v>
      </c>
      <c r="E118" s="27" t="s">
        <v>749</v>
      </c>
    </row>
    <row r="119" spans="1:5" x14ac:dyDescent="0.3">
      <c r="A119" s="61">
        <v>113</v>
      </c>
      <c r="B119" s="90" t="s">
        <v>919</v>
      </c>
      <c r="C119" s="90" t="s">
        <v>31</v>
      </c>
      <c r="D119" s="84">
        <v>28.51</v>
      </c>
      <c r="E119" s="27" t="s">
        <v>1107</v>
      </c>
    </row>
    <row r="120" spans="1:5" x14ac:dyDescent="0.3">
      <c r="A120" s="61">
        <v>114</v>
      </c>
      <c r="B120" s="90" t="s">
        <v>897</v>
      </c>
      <c r="C120" s="90" t="s">
        <v>725</v>
      </c>
      <c r="D120" s="84">
        <v>28.58</v>
      </c>
      <c r="E120" s="27" t="s">
        <v>749</v>
      </c>
    </row>
    <row r="121" spans="1:5" x14ac:dyDescent="0.3">
      <c r="A121" s="61">
        <v>115</v>
      </c>
      <c r="B121" s="90" t="s">
        <v>893</v>
      </c>
      <c r="C121" s="90" t="s">
        <v>58</v>
      </c>
      <c r="D121" s="84">
        <v>28.66</v>
      </c>
      <c r="E121" s="27" t="s">
        <v>1079</v>
      </c>
    </row>
    <row r="122" spans="1:5" x14ac:dyDescent="0.3">
      <c r="A122" s="61">
        <v>116</v>
      </c>
      <c r="B122" s="90" t="s">
        <v>1111</v>
      </c>
      <c r="C122" s="90" t="s">
        <v>80</v>
      </c>
      <c r="D122" s="84">
        <v>28.7</v>
      </c>
      <c r="E122" s="27" t="s">
        <v>1107</v>
      </c>
    </row>
    <row r="123" spans="1:5" x14ac:dyDescent="0.3">
      <c r="A123" s="61">
        <v>117</v>
      </c>
      <c r="B123" s="90" t="s">
        <v>622</v>
      </c>
      <c r="C123" s="90" t="s">
        <v>605</v>
      </c>
      <c r="D123" s="84">
        <v>28.72</v>
      </c>
      <c r="E123" s="27" t="s">
        <v>527</v>
      </c>
    </row>
    <row r="124" spans="1:5" x14ac:dyDescent="0.3">
      <c r="A124" s="61">
        <v>118</v>
      </c>
      <c r="B124" s="90" t="s">
        <v>748</v>
      </c>
      <c r="C124" s="90" t="s">
        <v>722</v>
      </c>
      <c r="D124" s="84">
        <v>28.97</v>
      </c>
      <c r="E124" s="27" t="s">
        <v>749</v>
      </c>
    </row>
    <row r="125" spans="1:5" x14ac:dyDescent="0.3">
      <c r="A125" s="61">
        <v>119</v>
      </c>
      <c r="B125" s="90" t="s">
        <v>920</v>
      </c>
      <c r="C125" s="90" t="s">
        <v>80</v>
      </c>
      <c r="D125" s="84">
        <v>29.06</v>
      </c>
      <c r="E125" s="27" t="s">
        <v>1045</v>
      </c>
    </row>
    <row r="126" spans="1:5" x14ac:dyDescent="0.3">
      <c r="A126" s="61">
        <v>120</v>
      </c>
      <c r="B126" s="90" t="s">
        <v>741</v>
      </c>
      <c r="C126" s="90" t="s">
        <v>147</v>
      </c>
      <c r="D126" s="84">
        <v>29.21</v>
      </c>
      <c r="E126" s="27" t="s">
        <v>749</v>
      </c>
    </row>
    <row r="127" spans="1:5" x14ac:dyDescent="0.3">
      <c r="A127" s="61">
        <v>121</v>
      </c>
      <c r="B127" s="90" t="s">
        <v>733</v>
      </c>
      <c r="C127" s="90" t="s">
        <v>147</v>
      </c>
      <c r="D127" s="84">
        <v>29.3</v>
      </c>
      <c r="E127" s="27" t="s">
        <v>749</v>
      </c>
    </row>
    <row r="128" spans="1:5" x14ac:dyDescent="0.3">
      <c r="A128" s="61">
        <v>122</v>
      </c>
      <c r="B128" s="90" t="s">
        <v>1110</v>
      </c>
      <c r="C128" s="90" t="s">
        <v>80</v>
      </c>
      <c r="D128" s="84">
        <v>29.35</v>
      </c>
      <c r="E128" s="27" t="s">
        <v>1107</v>
      </c>
    </row>
    <row r="129" spans="1:5" x14ac:dyDescent="0.3">
      <c r="A129" s="61">
        <v>123</v>
      </c>
      <c r="B129" s="90" t="s">
        <v>740</v>
      </c>
      <c r="C129" s="90" t="s">
        <v>147</v>
      </c>
      <c r="D129" s="84">
        <v>29.56</v>
      </c>
      <c r="E129" s="27" t="s">
        <v>749</v>
      </c>
    </row>
    <row r="130" spans="1:5" x14ac:dyDescent="0.3">
      <c r="A130" s="61">
        <v>124</v>
      </c>
      <c r="B130" s="90" t="s">
        <v>746</v>
      </c>
      <c r="C130" s="90" t="s">
        <v>147</v>
      </c>
      <c r="D130" s="84">
        <v>29.62</v>
      </c>
      <c r="E130" s="27" t="s">
        <v>749</v>
      </c>
    </row>
    <row r="131" spans="1:5" x14ac:dyDescent="0.3">
      <c r="A131" s="61">
        <v>125</v>
      </c>
      <c r="B131" s="90" t="s">
        <v>918</v>
      </c>
      <c r="C131" s="90" t="s">
        <v>80</v>
      </c>
      <c r="D131" s="84">
        <v>29.7</v>
      </c>
      <c r="E131" s="27" t="s">
        <v>1045</v>
      </c>
    </row>
    <row r="132" spans="1:5" x14ac:dyDescent="0.3">
      <c r="A132" s="61">
        <v>126</v>
      </c>
      <c r="B132" s="90" t="s">
        <v>738</v>
      </c>
      <c r="C132" s="90" t="s">
        <v>147</v>
      </c>
      <c r="D132" s="84">
        <v>29.73</v>
      </c>
      <c r="E132" s="27" t="s">
        <v>749</v>
      </c>
    </row>
    <row r="133" spans="1:5" x14ac:dyDescent="0.3">
      <c r="A133" s="61">
        <v>127</v>
      </c>
      <c r="B133" s="90" t="s">
        <v>737</v>
      </c>
      <c r="C133" s="90" t="s">
        <v>38</v>
      </c>
      <c r="D133" s="84">
        <v>29.86</v>
      </c>
      <c r="E133" s="27" t="s">
        <v>749</v>
      </c>
    </row>
    <row r="134" spans="1:5" x14ac:dyDescent="0.3">
      <c r="A134" s="61">
        <v>128</v>
      </c>
      <c r="B134" s="90" t="s">
        <v>742</v>
      </c>
      <c r="C134" s="90" t="s">
        <v>276</v>
      </c>
      <c r="D134" s="84">
        <v>29.89</v>
      </c>
      <c r="E134" s="27" t="s">
        <v>749</v>
      </c>
    </row>
    <row r="135" spans="1:5" x14ac:dyDescent="0.3">
      <c r="A135" s="61">
        <v>129</v>
      </c>
      <c r="B135" s="90" t="s">
        <v>743</v>
      </c>
      <c r="C135" s="90" t="s">
        <v>744</v>
      </c>
      <c r="D135" s="84">
        <v>29.93</v>
      </c>
      <c r="E135" s="27" t="s">
        <v>749</v>
      </c>
    </row>
    <row r="136" spans="1:5" x14ac:dyDescent="0.3">
      <c r="A136" s="61">
        <v>130</v>
      </c>
      <c r="B136" s="90" t="s">
        <v>618</v>
      </c>
      <c r="C136" s="90" t="s">
        <v>274</v>
      </c>
      <c r="D136" s="84">
        <v>30.2</v>
      </c>
      <c r="E136" s="27" t="s">
        <v>527</v>
      </c>
    </row>
    <row r="137" spans="1:5" x14ac:dyDescent="0.3">
      <c r="A137" s="61">
        <v>131</v>
      </c>
      <c r="B137" s="90" t="s">
        <v>1109</v>
      </c>
      <c r="C137" s="90" t="s">
        <v>80</v>
      </c>
      <c r="D137" s="84">
        <v>30.3</v>
      </c>
      <c r="E137" s="27" t="s">
        <v>1107</v>
      </c>
    </row>
    <row r="138" spans="1:5" x14ac:dyDescent="0.3">
      <c r="A138" s="61">
        <v>132</v>
      </c>
      <c r="B138" s="90" t="s">
        <v>682</v>
      </c>
      <c r="C138" s="90" t="s">
        <v>1127</v>
      </c>
      <c r="D138" s="84">
        <v>30.66</v>
      </c>
      <c r="E138" s="27" t="s">
        <v>517</v>
      </c>
    </row>
    <row r="139" spans="1:5" x14ac:dyDescent="0.3">
      <c r="A139" s="61">
        <v>133</v>
      </c>
      <c r="B139" s="90" t="s">
        <v>1112</v>
      </c>
      <c r="C139" s="90" t="s">
        <v>80</v>
      </c>
      <c r="D139" s="84">
        <v>31.42</v>
      </c>
      <c r="E139" s="27" t="s">
        <v>1107</v>
      </c>
    </row>
    <row r="140" spans="1:5" x14ac:dyDescent="0.3">
      <c r="A140" s="61">
        <v>134</v>
      </c>
      <c r="B140" s="90" t="s">
        <v>1114</v>
      </c>
      <c r="C140" s="90" t="s">
        <v>31</v>
      </c>
      <c r="D140" s="84">
        <v>32.200000000000003</v>
      </c>
      <c r="E140" s="27" t="s">
        <v>1107</v>
      </c>
    </row>
    <row r="141" spans="1:5" x14ac:dyDescent="0.3">
      <c r="A141" s="61">
        <v>135</v>
      </c>
      <c r="B141" s="90" t="s">
        <v>745</v>
      </c>
      <c r="C141" s="90" t="s">
        <v>147</v>
      </c>
      <c r="D141" s="84">
        <v>35.49</v>
      </c>
      <c r="E141" s="27" t="s">
        <v>749</v>
      </c>
    </row>
    <row r="142" spans="1:5" x14ac:dyDescent="0.3">
      <c r="A142" s="61">
        <v>136</v>
      </c>
      <c r="B142" s="90" t="s">
        <v>1115</v>
      </c>
      <c r="C142" s="90" t="s">
        <v>31</v>
      </c>
      <c r="D142" s="84">
        <v>35.5</v>
      </c>
      <c r="E142" s="27" t="s">
        <v>1107</v>
      </c>
    </row>
  </sheetData>
  <sortState ref="B7:E181">
    <sortCondition ref="D7:D181"/>
  </sortState>
  <mergeCells count="1">
    <mergeCell ref="A4:E4"/>
  </mergeCells>
  <conditionalFormatting sqref="B182:B1048576 B2:B7">
    <cfRule type="duplicateValues" dxfId="150" priority="18"/>
  </conditionalFormatting>
  <conditionalFormatting sqref="B182:B1048576 B2:B7">
    <cfRule type="duplicateValues" dxfId="145" priority="13"/>
  </conditionalFormatting>
  <conditionalFormatting sqref="B7">
    <cfRule type="duplicateValues" dxfId="144" priority="253"/>
  </conditionalFormatting>
  <conditionalFormatting sqref="B2:B7">
    <cfRule type="duplicateValues" dxfId="143" priority="255"/>
  </conditionalFormatting>
  <conditionalFormatting sqref="B8:B140">
    <cfRule type="duplicateValues" dxfId="142" priority="10"/>
  </conditionalFormatting>
  <conditionalFormatting sqref="B8:B140">
    <cfRule type="duplicateValues" dxfId="141" priority="9"/>
  </conditionalFormatting>
  <conditionalFormatting sqref="B8:B140">
    <cfRule type="duplicateValues" dxfId="140" priority="11"/>
  </conditionalFormatting>
  <conditionalFormatting sqref="B8:B140">
    <cfRule type="duplicateValues" dxfId="139" priority="12"/>
  </conditionalFormatting>
  <conditionalFormatting sqref="B141:B142">
    <cfRule type="duplicateValues" dxfId="138" priority="6"/>
  </conditionalFormatting>
  <conditionalFormatting sqref="B141:B142">
    <cfRule type="duplicateValues" dxfId="137" priority="5"/>
  </conditionalFormatting>
  <conditionalFormatting sqref="B141:B142">
    <cfRule type="duplicateValues" dxfId="136" priority="7"/>
  </conditionalFormatting>
  <conditionalFormatting sqref="B141:B142">
    <cfRule type="duplicateValues" dxfId="135" priority="8"/>
  </conditionalFormatting>
  <conditionalFormatting sqref="B2:B142 B182:B1048576">
    <cfRule type="duplicateValues" dxfId="134" priority="4"/>
  </conditionalFormatting>
  <conditionalFormatting sqref="B1">
    <cfRule type="duplicateValues" dxfId="41" priority="3"/>
  </conditionalFormatting>
  <conditionalFormatting sqref="B1">
    <cfRule type="duplicateValues" dxfId="39" priority="2"/>
  </conditionalFormatting>
  <conditionalFormatting sqref="B1">
    <cfRule type="duplicateValues" dxfId="37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07"/>
  <sheetViews>
    <sheetView zoomScale="85" zoomScaleNormal="85" workbookViewId="0">
      <selection sqref="A1:XFD1"/>
    </sheetView>
  </sheetViews>
  <sheetFormatPr defaultColWidth="11.5546875" defaultRowHeight="14.4" x14ac:dyDescent="0.3"/>
  <cols>
    <col min="1" max="1" width="4.6640625" style="8" customWidth="1"/>
    <col min="2" max="2" width="23.6640625" style="21" customWidth="1"/>
    <col min="3" max="3" width="30" style="42" customWidth="1"/>
    <col min="4" max="4" width="10.6640625" style="8" customWidth="1"/>
    <col min="5" max="5" width="41.5546875" style="21" customWidth="1"/>
    <col min="6" max="6" width="22.5546875" style="8" customWidth="1"/>
    <col min="7" max="16384" width="11.5546875" style="21"/>
  </cols>
  <sheetData>
    <row r="1" spans="1:6" customFormat="1" x14ac:dyDescent="0.3">
      <c r="A1" s="1" t="s">
        <v>1153</v>
      </c>
      <c r="B1" s="2"/>
      <c r="C1" s="2"/>
      <c r="D1" s="2"/>
      <c r="E1" s="2"/>
      <c r="F1" s="2"/>
    </row>
    <row r="2" spans="1:6" s="13" customFormat="1" ht="13.8" x14ac:dyDescent="0.3">
      <c r="A2" s="1" t="s">
        <v>471</v>
      </c>
      <c r="B2" s="2"/>
      <c r="C2" s="2"/>
      <c r="D2" s="2"/>
      <c r="E2" s="2"/>
      <c r="F2" s="2"/>
    </row>
    <row r="3" spans="1:6" ht="12.75" customHeight="1" x14ac:dyDescent="0.3">
      <c r="A3" s="3" t="s">
        <v>223</v>
      </c>
      <c r="B3" s="4"/>
      <c r="C3" s="5"/>
      <c r="D3" s="6"/>
      <c r="E3" s="7"/>
    </row>
    <row r="4" spans="1:6" s="13" customFormat="1" ht="15" customHeight="1" x14ac:dyDescent="0.3">
      <c r="A4" s="98" t="s">
        <v>224</v>
      </c>
      <c r="B4" s="98"/>
      <c r="C4" s="98"/>
      <c r="D4" s="98"/>
      <c r="E4" s="98"/>
      <c r="F4" s="98"/>
    </row>
    <row r="5" spans="1:6" ht="14.25" customHeight="1" x14ac:dyDescent="0.3">
      <c r="A5" s="95" t="s">
        <v>1062</v>
      </c>
      <c r="B5" s="95"/>
      <c r="C5" s="95"/>
      <c r="D5" s="95"/>
      <c r="E5" s="95"/>
      <c r="F5" s="95"/>
    </row>
    <row r="6" spans="1:6" ht="14.25" customHeight="1" x14ac:dyDescent="0.3">
      <c r="A6" s="96" t="s">
        <v>1063</v>
      </c>
      <c r="B6" s="96"/>
      <c r="C6" s="96"/>
      <c r="D6" s="96"/>
      <c r="E6" s="96"/>
      <c r="F6" s="96"/>
    </row>
    <row r="7" spans="1:6" ht="14.25" customHeight="1" x14ac:dyDescent="0.3">
      <c r="A7" s="99" t="s">
        <v>225</v>
      </c>
      <c r="B7" s="99"/>
      <c r="C7" s="99"/>
      <c r="D7" s="99"/>
      <c r="E7" s="99"/>
      <c r="F7" s="99"/>
    </row>
    <row r="8" spans="1:6" x14ac:dyDescent="0.3">
      <c r="A8" s="100"/>
      <c r="B8" s="100"/>
      <c r="C8" s="100"/>
      <c r="D8" s="100"/>
      <c r="E8" s="100"/>
    </row>
    <row r="9" spans="1:6" ht="60.75" customHeight="1" x14ac:dyDescent="0.3">
      <c r="A9" s="14" t="s">
        <v>4</v>
      </c>
      <c r="B9" s="39" t="s">
        <v>5</v>
      </c>
      <c r="C9" s="40" t="s">
        <v>6</v>
      </c>
      <c r="D9" s="39" t="s">
        <v>7</v>
      </c>
      <c r="E9" s="14" t="s">
        <v>8</v>
      </c>
      <c r="F9" s="14" t="s">
        <v>9</v>
      </c>
    </row>
    <row r="10" spans="1:6" ht="12.75" customHeight="1" x14ac:dyDescent="0.3">
      <c r="A10" s="36"/>
      <c r="B10" s="41" t="s">
        <v>467</v>
      </c>
      <c r="C10" s="41" t="s">
        <v>466</v>
      </c>
      <c r="D10" s="41" t="s">
        <v>468</v>
      </c>
      <c r="E10" s="41" t="s">
        <v>469</v>
      </c>
      <c r="F10" s="41" t="s">
        <v>470</v>
      </c>
    </row>
    <row r="11" spans="1:6" s="29" customFormat="1" ht="12.75" customHeight="1" x14ac:dyDescent="0.25">
      <c r="A11" s="63">
        <v>1</v>
      </c>
      <c r="B11" s="75" t="s">
        <v>429</v>
      </c>
      <c r="C11" s="69" t="s">
        <v>605</v>
      </c>
      <c r="D11" s="76">
        <v>1.6386805555555555E-3</v>
      </c>
      <c r="E11" s="64" t="s">
        <v>525</v>
      </c>
      <c r="F11" s="20" t="str">
        <f t="shared" ref="F11:F74" si="0">IF(D11&lt;=143/86400,"МСМК",IF(D11&lt;=150/86400,"МС",IF(D11&lt;=159/86400,"кандидат в мастера спорта",IF(D11&lt;=172/86400,"1 спортивный разряд",IF(D11&lt;=178/86400,"2 спортивный разряд",IF(D11&lt;=185/86400,"3 спортивный разряд",IF(D11&lt;=200/86400,"1 юношеский разряд","")))))))</f>
        <v>МСМК</v>
      </c>
    </row>
    <row r="12" spans="1:6" ht="12.75" customHeight="1" x14ac:dyDescent="0.3">
      <c r="A12" s="71">
        <v>2</v>
      </c>
      <c r="B12" s="75" t="s">
        <v>227</v>
      </c>
      <c r="C12" s="69" t="s">
        <v>276</v>
      </c>
      <c r="D12" s="76">
        <v>1.6398148148148149E-3</v>
      </c>
      <c r="E12" s="64" t="s">
        <v>472</v>
      </c>
      <c r="F12" s="20" t="str">
        <f t="shared" si="0"/>
        <v>МСМК</v>
      </c>
    </row>
    <row r="13" spans="1:6" ht="12.75" customHeight="1" x14ac:dyDescent="0.3">
      <c r="A13" s="63">
        <v>3</v>
      </c>
      <c r="B13" s="75" t="s">
        <v>229</v>
      </c>
      <c r="C13" s="69" t="s">
        <v>1127</v>
      </c>
      <c r="D13" s="76">
        <v>1.6409374999999998E-3</v>
      </c>
      <c r="E13" s="64" t="s">
        <v>525</v>
      </c>
      <c r="F13" s="20" t="str">
        <f t="shared" si="0"/>
        <v>МСМК</v>
      </c>
    </row>
    <row r="14" spans="1:6" s="29" customFormat="1" ht="12.75" customHeight="1" x14ac:dyDescent="0.25">
      <c r="A14" s="71">
        <v>4</v>
      </c>
      <c r="B14" s="75" t="s">
        <v>264</v>
      </c>
      <c r="C14" s="69" t="s">
        <v>1127</v>
      </c>
      <c r="D14" s="76">
        <v>1.6422569444444444E-3</v>
      </c>
      <c r="E14" s="64" t="s">
        <v>526</v>
      </c>
      <c r="F14" s="20" t="str">
        <f t="shared" si="0"/>
        <v>МСМК</v>
      </c>
    </row>
    <row r="15" spans="1:6" s="29" customFormat="1" ht="12.75" customHeight="1" x14ac:dyDescent="0.25">
      <c r="A15" s="63">
        <v>5</v>
      </c>
      <c r="B15" s="75" t="s">
        <v>249</v>
      </c>
      <c r="C15" s="69" t="s">
        <v>473</v>
      </c>
      <c r="D15" s="76">
        <v>1.6708449074074073E-3</v>
      </c>
      <c r="E15" s="64" t="s">
        <v>525</v>
      </c>
      <c r="F15" s="20" t="str">
        <f t="shared" si="0"/>
        <v>МС</v>
      </c>
    </row>
    <row r="16" spans="1:6" ht="12.75" customHeight="1" x14ac:dyDescent="0.3">
      <c r="A16" s="71">
        <v>6</v>
      </c>
      <c r="B16" s="75" t="s">
        <v>375</v>
      </c>
      <c r="C16" s="69" t="s">
        <v>605</v>
      </c>
      <c r="D16" s="76">
        <v>1.673900462962963E-3</v>
      </c>
      <c r="E16" s="64" t="s">
        <v>525</v>
      </c>
      <c r="F16" s="20" t="str">
        <f t="shared" si="0"/>
        <v>МС</v>
      </c>
    </row>
    <row r="17" spans="1:6" s="29" customFormat="1" ht="12.75" customHeight="1" x14ac:dyDescent="0.25">
      <c r="A17" s="63">
        <v>7</v>
      </c>
      <c r="B17" s="75" t="s">
        <v>231</v>
      </c>
      <c r="C17" s="69" t="s">
        <v>36</v>
      </c>
      <c r="D17" s="76">
        <v>1.6839930555555558E-3</v>
      </c>
      <c r="E17" s="64" t="s">
        <v>472</v>
      </c>
      <c r="F17" s="20" t="str">
        <f t="shared" si="0"/>
        <v>МС</v>
      </c>
    </row>
    <row r="18" spans="1:6" s="29" customFormat="1" ht="12.75" customHeight="1" x14ac:dyDescent="0.25">
      <c r="A18" s="71">
        <v>8</v>
      </c>
      <c r="B18" s="75" t="s">
        <v>546</v>
      </c>
      <c r="C18" s="69" t="s">
        <v>1125</v>
      </c>
      <c r="D18" s="76">
        <v>1.7038194444444444E-3</v>
      </c>
      <c r="E18" s="64" t="s">
        <v>526</v>
      </c>
      <c r="F18" s="20" t="str">
        <f t="shared" si="0"/>
        <v>МС</v>
      </c>
    </row>
    <row r="19" spans="1:6" s="29" customFormat="1" ht="12.75" customHeight="1" x14ac:dyDescent="0.25">
      <c r="A19" s="63">
        <v>9</v>
      </c>
      <c r="B19" s="75" t="s">
        <v>239</v>
      </c>
      <c r="C19" s="69" t="s">
        <v>1127</v>
      </c>
      <c r="D19" s="76">
        <v>1.706261574074074E-3</v>
      </c>
      <c r="E19" s="64" t="s">
        <v>525</v>
      </c>
      <c r="F19" s="20" t="str">
        <f t="shared" si="0"/>
        <v>МС</v>
      </c>
    </row>
    <row r="20" spans="1:6" s="29" customFormat="1" ht="12.75" customHeight="1" x14ac:dyDescent="0.25">
      <c r="A20" s="71">
        <v>10</v>
      </c>
      <c r="B20" s="75" t="s">
        <v>228</v>
      </c>
      <c r="C20" s="69" t="s">
        <v>36</v>
      </c>
      <c r="D20" s="76">
        <v>1.7063657407407407E-3</v>
      </c>
      <c r="E20" s="64" t="s">
        <v>525</v>
      </c>
      <c r="F20" s="20" t="str">
        <f t="shared" si="0"/>
        <v>МС</v>
      </c>
    </row>
    <row r="21" spans="1:6" s="29" customFormat="1" ht="12.75" customHeight="1" x14ac:dyDescent="0.25">
      <c r="A21" s="63">
        <v>11</v>
      </c>
      <c r="B21" s="75" t="s">
        <v>235</v>
      </c>
      <c r="C21" s="69" t="s">
        <v>24</v>
      </c>
      <c r="D21" s="76">
        <v>1.7064583333333333E-3</v>
      </c>
      <c r="E21" s="64" t="s">
        <v>472</v>
      </c>
      <c r="F21" s="20" t="str">
        <f t="shared" si="0"/>
        <v>МС</v>
      </c>
    </row>
    <row r="22" spans="1:6" s="29" customFormat="1" ht="12.75" customHeight="1" x14ac:dyDescent="0.25">
      <c r="A22" s="71">
        <v>12</v>
      </c>
      <c r="B22" s="75" t="s">
        <v>236</v>
      </c>
      <c r="C22" s="69" t="s">
        <v>1127</v>
      </c>
      <c r="D22" s="76">
        <v>1.7064699074074074E-3</v>
      </c>
      <c r="E22" s="64" t="s">
        <v>525</v>
      </c>
      <c r="F22" s="20" t="str">
        <f t="shared" si="0"/>
        <v>МС</v>
      </c>
    </row>
    <row r="23" spans="1:6" ht="12.75" customHeight="1" x14ac:dyDescent="0.3">
      <c r="A23" s="63">
        <v>13</v>
      </c>
      <c r="B23" s="75" t="s">
        <v>285</v>
      </c>
      <c r="C23" s="69" t="s">
        <v>31</v>
      </c>
      <c r="D23" s="76">
        <v>1.7070601851851854E-3</v>
      </c>
      <c r="E23" s="64" t="s">
        <v>595</v>
      </c>
      <c r="F23" s="20" t="str">
        <f t="shared" si="0"/>
        <v>МС</v>
      </c>
    </row>
    <row r="24" spans="1:6" s="29" customFormat="1" ht="12.75" customHeight="1" x14ac:dyDescent="0.25">
      <c r="A24" s="71">
        <v>14</v>
      </c>
      <c r="B24" s="75" t="s">
        <v>248</v>
      </c>
      <c r="C24" s="69" t="s">
        <v>1127</v>
      </c>
      <c r="D24" s="76">
        <v>1.709375E-3</v>
      </c>
      <c r="E24" s="64" t="s">
        <v>591</v>
      </c>
      <c r="F24" s="20" t="str">
        <f t="shared" si="0"/>
        <v>МС</v>
      </c>
    </row>
    <row r="25" spans="1:6" ht="12.75" customHeight="1" x14ac:dyDescent="0.3">
      <c r="A25" s="63">
        <v>15</v>
      </c>
      <c r="B25" s="75" t="s">
        <v>263</v>
      </c>
      <c r="C25" s="69" t="s">
        <v>276</v>
      </c>
      <c r="D25" s="76">
        <v>1.7113310185185187E-3</v>
      </c>
      <c r="E25" s="64" t="s">
        <v>525</v>
      </c>
      <c r="F25" s="20" t="str">
        <f t="shared" si="0"/>
        <v>МС</v>
      </c>
    </row>
    <row r="26" spans="1:6" s="29" customFormat="1" ht="12.75" customHeight="1" x14ac:dyDescent="0.25">
      <c r="A26" s="71">
        <v>16</v>
      </c>
      <c r="B26" s="75" t="s">
        <v>244</v>
      </c>
      <c r="C26" s="69" t="s">
        <v>1126</v>
      </c>
      <c r="D26" s="76">
        <v>1.7152546296296297E-3</v>
      </c>
      <c r="E26" s="64" t="s">
        <v>525</v>
      </c>
      <c r="F26" s="20" t="str">
        <f t="shared" si="0"/>
        <v>МС</v>
      </c>
    </row>
    <row r="27" spans="1:6" s="29" customFormat="1" ht="12.75" customHeight="1" x14ac:dyDescent="0.25">
      <c r="A27" s="63">
        <v>17</v>
      </c>
      <c r="B27" s="75" t="s">
        <v>234</v>
      </c>
      <c r="C27" s="69" t="s">
        <v>1127</v>
      </c>
      <c r="D27" s="76">
        <v>1.7164814814814816E-3</v>
      </c>
      <c r="E27" s="64" t="s">
        <v>472</v>
      </c>
      <c r="F27" s="20" t="str">
        <f t="shared" si="0"/>
        <v>МС</v>
      </c>
    </row>
    <row r="28" spans="1:6" s="29" customFormat="1" ht="12.75" customHeight="1" x14ac:dyDescent="0.25">
      <c r="A28" s="71">
        <v>18</v>
      </c>
      <c r="B28" s="75" t="s">
        <v>246</v>
      </c>
      <c r="C28" s="69" t="s">
        <v>1128</v>
      </c>
      <c r="D28" s="76">
        <v>1.7167013888888889E-3</v>
      </c>
      <c r="E28" s="64" t="s">
        <v>472</v>
      </c>
      <c r="F28" s="20" t="str">
        <f t="shared" si="0"/>
        <v>МС</v>
      </c>
    </row>
    <row r="29" spans="1:6" s="29" customFormat="1" ht="12.75" customHeight="1" x14ac:dyDescent="0.25">
      <c r="A29" s="63">
        <v>19</v>
      </c>
      <c r="B29" s="75" t="s">
        <v>242</v>
      </c>
      <c r="C29" s="69" t="s">
        <v>1125</v>
      </c>
      <c r="D29" s="76">
        <v>1.7210763888888887E-3</v>
      </c>
      <c r="E29" s="64" t="s">
        <v>525</v>
      </c>
      <c r="F29" s="20" t="str">
        <f t="shared" si="0"/>
        <v>МС</v>
      </c>
    </row>
    <row r="30" spans="1:6" s="29" customFormat="1" ht="12.75" customHeight="1" x14ac:dyDescent="0.25">
      <c r="A30" s="71">
        <v>20</v>
      </c>
      <c r="B30" s="75" t="s">
        <v>241</v>
      </c>
      <c r="C30" s="69" t="s">
        <v>605</v>
      </c>
      <c r="D30" s="76">
        <v>1.7233796296296296E-3</v>
      </c>
      <c r="E30" s="64" t="s">
        <v>1131</v>
      </c>
      <c r="F30" s="20" t="str">
        <f t="shared" si="0"/>
        <v>МС</v>
      </c>
    </row>
    <row r="31" spans="1:6" ht="12.75" customHeight="1" x14ac:dyDescent="0.3">
      <c r="A31" s="63">
        <v>21</v>
      </c>
      <c r="B31" s="75" t="s">
        <v>299</v>
      </c>
      <c r="C31" s="69" t="s">
        <v>1127</v>
      </c>
      <c r="D31" s="76">
        <v>1.7234953703703702E-3</v>
      </c>
      <c r="E31" s="64" t="s">
        <v>526</v>
      </c>
      <c r="F31" s="20" t="str">
        <f t="shared" si="0"/>
        <v>МС</v>
      </c>
    </row>
    <row r="32" spans="1:6" s="29" customFormat="1" ht="12.75" customHeight="1" x14ac:dyDescent="0.25">
      <c r="A32" s="71">
        <v>22</v>
      </c>
      <c r="B32" s="75" t="s">
        <v>257</v>
      </c>
      <c r="C32" s="69" t="s">
        <v>1126</v>
      </c>
      <c r="D32" s="76">
        <v>1.7238888888888887E-3</v>
      </c>
      <c r="E32" s="64" t="s">
        <v>1073</v>
      </c>
      <c r="F32" s="20" t="str">
        <f t="shared" si="0"/>
        <v>МС</v>
      </c>
    </row>
    <row r="33" spans="1:6" s="29" customFormat="1" ht="12.75" customHeight="1" x14ac:dyDescent="0.25">
      <c r="A33" s="63">
        <v>23</v>
      </c>
      <c r="B33" s="75" t="s">
        <v>230</v>
      </c>
      <c r="C33" s="69" t="s">
        <v>1126</v>
      </c>
      <c r="D33" s="76">
        <v>1.7239930555555557E-3</v>
      </c>
      <c r="E33" s="64" t="s">
        <v>1073</v>
      </c>
      <c r="F33" s="20" t="str">
        <f t="shared" si="0"/>
        <v>МС</v>
      </c>
    </row>
    <row r="34" spans="1:6" s="29" customFormat="1" ht="12.75" customHeight="1" x14ac:dyDescent="0.25">
      <c r="A34" s="71">
        <v>24</v>
      </c>
      <c r="B34" s="75" t="s">
        <v>304</v>
      </c>
      <c r="C34" s="69" t="s">
        <v>1125</v>
      </c>
      <c r="D34" s="76">
        <v>1.7240740740740743E-3</v>
      </c>
      <c r="E34" s="64" t="s">
        <v>526</v>
      </c>
      <c r="F34" s="20" t="str">
        <f t="shared" si="0"/>
        <v>МС</v>
      </c>
    </row>
    <row r="35" spans="1:6" s="29" customFormat="1" ht="12.75" customHeight="1" x14ac:dyDescent="0.25">
      <c r="A35" s="63">
        <v>25</v>
      </c>
      <c r="B35" s="75" t="s">
        <v>297</v>
      </c>
      <c r="C35" s="69" t="s">
        <v>31</v>
      </c>
      <c r="D35" s="76">
        <v>1.7263078703703702E-3</v>
      </c>
      <c r="E35" s="64" t="s">
        <v>595</v>
      </c>
      <c r="F35" s="20" t="str">
        <f t="shared" si="0"/>
        <v>МС</v>
      </c>
    </row>
    <row r="36" spans="1:6" s="29" customFormat="1" ht="12.75" customHeight="1" x14ac:dyDescent="0.25">
      <c r="A36" s="71">
        <v>26</v>
      </c>
      <c r="B36" s="75" t="s">
        <v>240</v>
      </c>
      <c r="C36" s="69" t="s">
        <v>1133</v>
      </c>
      <c r="D36" s="76">
        <v>1.7268518518518518E-3</v>
      </c>
      <c r="E36" s="64" t="s">
        <v>472</v>
      </c>
      <c r="F36" s="20" t="str">
        <f t="shared" si="0"/>
        <v>МС</v>
      </c>
    </row>
    <row r="37" spans="1:6" s="29" customFormat="1" ht="12.75" customHeight="1" x14ac:dyDescent="0.25">
      <c r="A37" s="63">
        <v>27</v>
      </c>
      <c r="B37" s="75" t="s">
        <v>273</v>
      </c>
      <c r="C37" s="69" t="s">
        <v>1127</v>
      </c>
      <c r="D37" s="76">
        <v>1.727314814814815E-3</v>
      </c>
      <c r="E37" s="64" t="s">
        <v>1131</v>
      </c>
      <c r="F37" s="20" t="str">
        <f t="shared" si="0"/>
        <v>МС</v>
      </c>
    </row>
    <row r="38" spans="1:6" s="29" customFormat="1" ht="12.75" customHeight="1" x14ac:dyDescent="0.25">
      <c r="A38" s="71">
        <v>28</v>
      </c>
      <c r="B38" s="75" t="s">
        <v>237</v>
      </c>
      <c r="C38" s="69" t="s">
        <v>1127</v>
      </c>
      <c r="D38" s="76">
        <v>1.7306944444444446E-3</v>
      </c>
      <c r="E38" s="64" t="s">
        <v>525</v>
      </c>
      <c r="F38" s="20" t="str">
        <f t="shared" si="0"/>
        <v>МС</v>
      </c>
    </row>
    <row r="39" spans="1:6" s="29" customFormat="1" ht="12.75" customHeight="1" x14ac:dyDescent="0.25">
      <c r="A39" s="63">
        <v>29</v>
      </c>
      <c r="B39" s="75" t="s">
        <v>561</v>
      </c>
      <c r="C39" s="69" t="s">
        <v>605</v>
      </c>
      <c r="D39" s="76">
        <v>1.7312500000000001E-3</v>
      </c>
      <c r="E39" s="64" t="s">
        <v>527</v>
      </c>
      <c r="F39" s="20" t="str">
        <f t="shared" si="0"/>
        <v>МС</v>
      </c>
    </row>
    <row r="40" spans="1:6" s="29" customFormat="1" ht="12.75" customHeight="1" x14ac:dyDescent="0.25">
      <c r="A40" s="71">
        <v>30</v>
      </c>
      <c r="B40" s="75" t="s">
        <v>253</v>
      </c>
      <c r="C40" s="69" t="s">
        <v>36</v>
      </c>
      <c r="D40" s="76">
        <v>1.7328125E-3</v>
      </c>
      <c r="E40" s="64" t="s">
        <v>1073</v>
      </c>
      <c r="F40" s="20" t="str">
        <f t="shared" si="0"/>
        <v>МС</v>
      </c>
    </row>
    <row r="41" spans="1:6" s="29" customFormat="1" ht="12.75" customHeight="1" x14ac:dyDescent="0.25">
      <c r="A41" s="63">
        <v>31</v>
      </c>
      <c r="B41" s="75" t="s">
        <v>262</v>
      </c>
      <c r="C41" s="69" t="s">
        <v>1127</v>
      </c>
      <c r="D41" s="76">
        <v>1.7349537037037038E-3</v>
      </c>
      <c r="E41" s="64" t="s">
        <v>1130</v>
      </c>
      <c r="F41" s="20" t="str">
        <f t="shared" si="0"/>
        <v>МС</v>
      </c>
    </row>
    <row r="42" spans="1:6" s="29" customFormat="1" ht="12.75" customHeight="1" x14ac:dyDescent="0.25">
      <c r="A42" s="71">
        <v>32</v>
      </c>
      <c r="B42" s="75" t="s">
        <v>278</v>
      </c>
      <c r="C42" s="69" t="s">
        <v>276</v>
      </c>
      <c r="D42" s="76">
        <v>1.7351851851851851E-3</v>
      </c>
      <c r="E42" s="64" t="s">
        <v>519</v>
      </c>
      <c r="F42" s="20" t="str">
        <f t="shared" si="0"/>
        <v>МС</v>
      </c>
    </row>
    <row r="43" spans="1:6" s="29" customFormat="1" ht="12.75" customHeight="1" x14ac:dyDescent="0.25">
      <c r="A43" s="63">
        <v>33</v>
      </c>
      <c r="B43" s="75" t="s">
        <v>563</v>
      </c>
      <c r="C43" s="69" t="s">
        <v>1128</v>
      </c>
      <c r="D43" s="76">
        <v>1.7369212962962963E-3</v>
      </c>
      <c r="E43" s="64" t="s">
        <v>595</v>
      </c>
      <c r="F43" s="20" t="str">
        <f t="shared" si="0"/>
        <v>кандидат в мастера спорта</v>
      </c>
    </row>
    <row r="44" spans="1:6" s="29" customFormat="1" ht="12.75" customHeight="1" x14ac:dyDescent="0.25">
      <c r="A44" s="71">
        <v>34</v>
      </c>
      <c r="B44" s="75" t="s">
        <v>265</v>
      </c>
      <c r="C44" s="69" t="s">
        <v>1125</v>
      </c>
      <c r="D44" s="76">
        <v>1.7410879629629629E-3</v>
      </c>
      <c r="E44" s="64" t="s">
        <v>1131</v>
      </c>
      <c r="F44" s="20" t="str">
        <f t="shared" si="0"/>
        <v>кандидат в мастера спорта</v>
      </c>
    </row>
    <row r="45" spans="1:6" s="29" customFormat="1" ht="12.75" customHeight="1" x14ac:dyDescent="0.25">
      <c r="A45" s="63">
        <v>35</v>
      </c>
      <c r="B45" s="75" t="s">
        <v>258</v>
      </c>
      <c r="C45" s="69" t="s">
        <v>474</v>
      </c>
      <c r="D45" s="76">
        <v>1.7417592592592593E-3</v>
      </c>
      <c r="E45" s="64" t="s">
        <v>472</v>
      </c>
      <c r="F45" s="20" t="str">
        <f t="shared" si="0"/>
        <v>кандидат в мастера спорта</v>
      </c>
    </row>
    <row r="46" spans="1:6" s="29" customFormat="1" ht="12.75" customHeight="1" x14ac:dyDescent="0.25">
      <c r="A46" s="71">
        <v>36</v>
      </c>
      <c r="B46" s="75" t="s">
        <v>442</v>
      </c>
      <c r="C46" s="69" t="s">
        <v>605</v>
      </c>
      <c r="D46" s="76">
        <v>1.742476851851852E-3</v>
      </c>
      <c r="E46" s="64" t="s">
        <v>527</v>
      </c>
      <c r="F46" s="20" t="str">
        <f t="shared" si="0"/>
        <v>кандидат в мастера спорта</v>
      </c>
    </row>
    <row r="47" spans="1:6" s="29" customFormat="1" ht="12.75" customHeight="1" x14ac:dyDescent="0.25">
      <c r="A47" s="63">
        <v>37</v>
      </c>
      <c r="B47" s="75" t="s">
        <v>238</v>
      </c>
      <c r="C47" s="69" t="s">
        <v>24</v>
      </c>
      <c r="D47" s="76">
        <v>1.742476851851852E-3</v>
      </c>
      <c r="E47" s="64" t="s">
        <v>527</v>
      </c>
      <c r="F47" s="20" t="str">
        <f t="shared" si="0"/>
        <v>кандидат в мастера спорта</v>
      </c>
    </row>
    <row r="48" spans="1:6" ht="12.75" customHeight="1" x14ac:dyDescent="0.3">
      <c r="A48" s="71">
        <v>38</v>
      </c>
      <c r="B48" s="75" t="s">
        <v>288</v>
      </c>
      <c r="C48" s="69" t="s">
        <v>1127</v>
      </c>
      <c r="D48" s="76">
        <v>1.7442129629629628E-3</v>
      </c>
      <c r="E48" s="64" t="s">
        <v>526</v>
      </c>
      <c r="F48" s="20" t="str">
        <f t="shared" si="0"/>
        <v>кандидат в мастера спорта</v>
      </c>
    </row>
    <row r="49" spans="1:6" ht="12.75" customHeight="1" x14ac:dyDescent="0.3">
      <c r="A49" s="63">
        <v>39</v>
      </c>
      <c r="B49" s="75" t="s">
        <v>259</v>
      </c>
      <c r="C49" s="69" t="s">
        <v>44</v>
      </c>
      <c r="D49" s="76">
        <v>1.7465277777777778E-3</v>
      </c>
      <c r="E49" s="64" t="s">
        <v>1131</v>
      </c>
      <c r="F49" s="20" t="str">
        <f t="shared" si="0"/>
        <v>кандидат в мастера спорта</v>
      </c>
    </row>
    <row r="50" spans="1:6" ht="12.75" customHeight="1" x14ac:dyDescent="0.3">
      <c r="A50" s="71">
        <v>40</v>
      </c>
      <c r="B50" s="75" t="s">
        <v>266</v>
      </c>
      <c r="C50" s="69" t="s">
        <v>44</v>
      </c>
      <c r="D50" s="76">
        <v>1.7497685185185186E-3</v>
      </c>
      <c r="E50" s="64" t="s">
        <v>1131</v>
      </c>
      <c r="F50" s="20" t="str">
        <f t="shared" si="0"/>
        <v>кандидат в мастера спорта</v>
      </c>
    </row>
    <row r="51" spans="1:6" ht="12.75" customHeight="1" x14ac:dyDescent="0.3">
      <c r="A51" s="63">
        <v>41</v>
      </c>
      <c r="B51" s="75" t="s">
        <v>588</v>
      </c>
      <c r="C51" s="69" t="s">
        <v>1128</v>
      </c>
      <c r="D51" s="76">
        <v>1.7499999999999998E-3</v>
      </c>
      <c r="E51" s="64" t="s">
        <v>591</v>
      </c>
      <c r="F51" s="20" t="str">
        <f t="shared" si="0"/>
        <v>кандидат в мастера спорта</v>
      </c>
    </row>
    <row r="52" spans="1:6" ht="12.75" customHeight="1" x14ac:dyDescent="0.3">
      <c r="A52" s="71">
        <v>42</v>
      </c>
      <c r="B52" s="75" t="s">
        <v>272</v>
      </c>
      <c r="C52" s="69" t="s">
        <v>24</v>
      </c>
      <c r="D52" s="76">
        <v>1.7516203703703704E-3</v>
      </c>
      <c r="E52" s="64" t="s">
        <v>1071</v>
      </c>
      <c r="F52" s="20" t="str">
        <f t="shared" si="0"/>
        <v>кандидат в мастера спорта</v>
      </c>
    </row>
    <row r="53" spans="1:6" ht="12.75" customHeight="1" x14ac:dyDescent="0.3">
      <c r="A53" s="63">
        <v>43</v>
      </c>
      <c r="B53" s="75" t="s">
        <v>260</v>
      </c>
      <c r="C53" s="69" t="s">
        <v>1125</v>
      </c>
      <c r="D53" s="76">
        <v>1.7519675925925927E-3</v>
      </c>
      <c r="E53" s="64" t="s">
        <v>1131</v>
      </c>
      <c r="F53" s="20" t="str">
        <f t="shared" si="0"/>
        <v>кандидат в мастера спорта</v>
      </c>
    </row>
    <row r="54" spans="1:6" ht="12.75" customHeight="1" x14ac:dyDescent="0.3">
      <c r="A54" s="71">
        <v>44</v>
      </c>
      <c r="B54" s="75" t="s">
        <v>267</v>
      </c>
      <c r="C54" s="69" t="s">
        <v>147</v>
      </c>
      <c r="D54" s="76">
        <v>1.7533564814814816E-3</v>
      </c>
      <c r="E54" s="64" t="s">
        <v>595</v>
      </c>
      <c r="F54" s="20" t="str">
        <f t="shared" si="0"/>
        <v>кандидат в мастера спорта</v>
      </c>
    </row>
    <row r="55" spans="1:6" ht="12.75" customHeight="1" x14ac:dyDescent="0.3">
      <c r="A55" s="63">
        <v>45</v>
      </c>
      <c r="B55" s="75" t="s">
        <v>250</v>
      </c>
      <c r="C55" s="69" t="s">
        <v>78</v>
      </c>
      <c r="D55" s="76">
        <v>1.7540856481481481E-3</v>
      </c>
      <c r="E55" s="64" t="s">
        <v>472</v>
      </c>
      <c r="F55" s="20" t="str">
        <f t="shared" si="0"/>
        <v>кандидат в мастера спорта</v>
      </c>
    </row>
    <row r="56" spans="1:6" ht="12.75" customHeight="1" x14ac:dyDescent="0.3">
      <c r="A56" s="71">
        <v>46</v>
      </c>
      <c r="B56" s="75" t="s">
        <v>245</v>
      </c>
      <c r="C56" s="69" t="s">
        <v>605</v>
      </c>
      <c r="D56" s="76">
        <v>1.7541666666666667E-3</v>
      </c>
      <c r="E56" s="64" t="s">
        <v>1104</v>
      </c>
      <c r="F56" s="20" t="str">
        <f t="shared" si="0"/>
        <v>кандидат в мастера спорта</v>
      </c>
    </row>
    <row r="57" spans="1:6" ht="12.75" customHeight="1" x14ac:dyDescent="0.3">
      <c r="A57" s="63">
        <v>47</v>
      </c>
      <c r="B57" s="75" t="s">
        <v>226</v>
      </c>
      <c r="C57" s="69" t="s">
        <v>276</v>
      </c>
      <c r="D57" s="76">
        <v>1.7542476851851853E-3</v>
      </c>
      <c r="E57" s="64" t="s">
        <v>472</v>
      </c>
      <c r="F57" s="20" t="str">
        <f t="shared" si="0"/>
        <v>кандидат в мастера спорта</v>
      </c>
    </row>
    <row r="58" spans="1:6" ht="12.75" customHeight="1" x14ac:dyDescent="0.3">
      <c r="A58" s="71">
        <v>48</v>
      </c>
      <c r="B58" s="75" t="s">
        <v>311</v>
      </c>
      <c r="C58" s="69" t="s">
        <v>605</v>
      </c>
      <c r="D58" s="76">
        <v>1.7556712962962962E-3</v>
      </c>
      <c r="E58" s="64" t="s">
        <v>527</v>
      </c>
      <c r="F58" s="20" t="str">
        <f t="shared" si="0"/>
        <v>кандидат в мастера спорта</v>
      </c>
    </row>
    <row r="59" spans="1:6" ht="12.75" customHeight="1" x14ac:dyDescent="0.3">
      <c r="A59" s="63">
        <v>49</v>
      </c>
      <c r="B59" s="75" t="s">
        <v>433</v>
      </c>
      <c r="C59" s="69" t="s">
        <v>1127</v>
      </c>
      <c r="D59" s="76">
        <v>1.7583333333333331E-3</v>
      </c>
      <c r="E59" s="64" t="s">
        <v>1071</v>
      </c>
      <c r="F59" s="20" t="str">
        <f t="shared" si="0"/>
        <v>кандидат в мастера спорта</v>
      </c>
    </row>
    <row r="60" spans="1:6" ht="12.75" customHeight="1" x14ac:dyDescent="0.3">
      <c r="A60" s="71">
        <v>50</v>
      </c>
      <c r="B60" s="75" t="s">
        <v>341</v>
      </c>
      <c r="C60" s="69" t="s">
        <v>44</v>
      </c>
      <c r="D60" s="76">
        <v>1.759837962962963E-3</v>
      </c>
      <c r="E60" s="64" t="s">
        <v>1131</v>
      </c>
      <c r="F60" s="20" t="str">
        <f t="shared" si="0"/>
        <v>кандидат в мастера спорта</v>
      </c>
    </row>
    <row r="61" spans="1:6" ht="12.75" customHeight="1" x14ac:dyDescent="0.3">
      <c r="A61" s="63">
        <v>51</v>
      </c>
      <c r="B61" s="75" t="s">
        <v>310</v>
      </c>
      <c r="C61" s="69" t="s">
        <v>24</v>
      </c>
      <c r="D61" s="76">
        <v>1.7642361111111112E-3</v>
      </c>
      <c r="E61" s="64" t="s">
        <v>1071</v>
      </c>
      <c r="F61" s="20" t="str">
        <f t="shared" si="0"/>
        <v>кандидат в мастера спорта</v>
      </c>
    </row>
    <row r="62" spans="1:6" ht="12.75" customHeight="1" x14ac:dyDescent="0.3">
      <c r="A62" s="71">
        <v>52</v>
      </c>
      <c r="B62" s="75" t="s">
        <v>376</v>
      </c>
      <c r="C62" s="69" t="s">
        <v>1127</v>
      </c>
      <c r="D62" s="76">
        <v>1.7659374999999999E-3</v>
      </c>
      <c r="E62" s="64" t="s">
        <v>472</v>
      </c>
      <c r="F62" s="20" t="str">
        <f t="shared" si="0"/>
        <v>кандидат в мастера спорта</v>
      </c>
    </row>
    <row r="63" spans="1:6" ht="12.75" customHeight="1" x14ac:dyDescent="0.3">
      <c r="A63" s="63">
        <v>53</v>
      </c>
      <c r="B63" s="75" t="s">
        <v>255</v>
      </c>
      <c r="C63" s="69" t="s">
        <v>276</v>
      </c>
      <c r="D63" s="76">
        <v>1.768287037037037E-3</v>
      </c>
      <c r="E63" s="64" t="s">
        <v>1104</v>
      </c>
      <c r="F63" s="20" t="str">
        <f t="shared" si="0"/>
        <v>кандидат в мастера спорта</v>
      </c>
    </row>
    <row r="64" spans="1:6" ht="12.75" customHeight="1" x14ac:dyDescent="0.3">
      <c r="A64" s="71">
        <v>54</v>
      </c>
      <c r="B64" s="75" t="s">
        <v>232</v>
      </c>
      <c r="C64" s="69" t="s">
        <v>1127</v>
      </c>
      <c r="D64" s="76">
        <v>1.768865740740741E-3</v>
      </c>
      <c r="E64" s="64" t="s">
        <v>525</v>
      </c>
      <c r="F64" s="20" t="str">
        <f t="shared" si="0"/>
        <v>кандидат в мастера спорта</v>
      </c>
    </row>
    <row r="65" spans="1:6" ht="12.75" customHeight="1" x14ac:dyDescent="0.3">
      <c r="A65" s="63">
        <v>55</v>
      </c>
      <c r="B65" s="75" t="s">
        <v>320</v>
      </c>
      <c r="C65" s="69" t="s">
        <v>24</v>
      </c>
      <c r="D65" s="76">
        <v>1.7726851851851851E-3</v>
      </c>
      <c r="E65" s="64" t="s">
        <v>1130</v>
      </c>
      <c r="F65" s="20" t="str">
        <f t="shared" si="0"/>
        <v>кандидат в мастера спорта</v>
      </c>
    </row>
    <row r="66" spans="1:6" ht="12.75" customHeight="1" x14ac:dyDescent="0.3">
      <c r="A66" s="71">
        <v>56</v>
      </c>
      <c r="B66" s="75" t="s">
        <v>562</v>
      </c>
      <c r="C66" s="69" t="s">
        <v>605</v>
      </c>
      <c r="D66" s="76">
        <v>1.7730324074074074E-3</v>
      </c>
      <c r="E66" s="64" t="s">
        <v>595</v>
      </c>
      <c r="F66" s="20" t="str">
        <f t="shared" si="0"/>
        <v>кандидат в мастера спорта</v>
      </c>
    </row>
    <row r="67" spans="1:6" ht="12.75" customHeight="1" x14ac:dyDescent="0.3">
      <c r="A67" s="63">
        <v>57</v>
      </c>
      <c r="B67" s="75" t="s">
        <v>1068</v>
      </c>
      <c r="C67" s="69" t="s">
        <v>58</v>
      </c>
      <c r="D67" s="76">
        <v>1.7765046296296298E-3</v>
      </c>
      <c r="E67" s="64" t="s">
        <v>1131</v>
      </c>
      <c r="F67" s="20" t="str">
        <f t="shared" si="0"/>
        <v>кандидат в мастера спорта</v>
      </c>
    </row>
    <row r="68" spans="1:6" ht="12.75" customHeight="1" x14ac:dyDescent="0.3">
      <c r="A68" s="71">
        <v>58</v>
      </c>
      <c r="B68" s="75" t="s">
        <v>1069</v>
      </c>
      <c r="C68" s="69" t="s">
        <v>147</v>
      </c>
      <c r="D68" s="76">
        <v>1.7775462962962964E-3</v>
      </c>
      <c r="E68" s="64" t="s">
        <v>1071</v>
      </c>
      <c r="F68" s="20" t="str">
        <f t="shared" si="0"/>
        <v>кандидат в мастера спорта</v>
      </c>
    </row>
    <row r="69" spans="1:6" ht="12.75" customHeight="1" x14ac:dyDescent="0.3">
      <c r="A69" s="63">
        <v>59</v>
      </c>
      <c r="B69" s="75" t="s">
        <v>434</v>
      </c>
      <c r="C69" s="69" t="s">
        <v>1127</v>
      </c>
      <c r="D69" s="76">
        <v>1.778125E-3</v>
      </c>
      <c r="E69" s="64" t="s">
        <v>1071</v>
      </c>
      <c r="F69" s="20" t="str">
        <f t="shared" si="0"/>
        <v>кандидат в мастера спорта</v>
      </c>
    </row>
    <row r="70" spans="1:6" ht="12.75" customHeight="1" x14ac:dyDescent="0.3">
      <c r="A70" s="71">
        <v>60</v>
      </c>
      <c r="B70" s="75" t="s">
        <v>592</v>
      </c>
      <c r="C70" s="69" t="s">
        <v>1127</v>
      </c>
      <c r="D70" s="76">
        <v>1.7814814814814813E-3</v>
      </c>
      <c r="E70" s="64" t="s">
        <v>595</v>
      </c>
      <c r="F70" s="20" t="str">
        <f t="shared" si="0"/>
        <v>кандидат в мастера спорта</v>
      </c>
    </row>
    <row r="71" spans="1:6" ht="12.75" customHeight="1" x14ac:dyDescent="0.3">
      <c r="A71" s="63">
        <v>61</v>
      </c>
      <c r="B71" s="75" t="s">
        <v>252</v>
      </c>
      <c r="C71" s="69" t="s">
        <v>1134</v>
      </c>
      <c r="D71" s="76">
        <v>1.7815972222222224E-3</v>
      </c>
      <c r="E71" s="64" t="s">
        <v>1130</v>
      </c>
      <c r="F71" s="20" t="str">
        <f t="shared" si="0"/>
        <v>кандидат в мастера спорта</v>
      </c>
    </row>
    <row r="72" spans="1:6" ht="12.75" customHeight="1" x14ac:dyDescent="0.3">
      <c r="A72" s="71">
        <v>62</v>
      </c>
      <c r="B72" s="75" t="s">
        <v>545</v>
      </c>
      <c r="C72" s="69" t="s">
        <v>1126</v>
      </c>
      <c r="D72" s="76">
        <v>1.7816782407407408E-3</v>
      </c>
      <c r="E72" s="64" t="s">
        <v>1073</v>
      </c>
      <c r="F72" s="20" t="str">
        <f t="shared" si="0"/>
        <v>кандидат в мастера спорта</v>
      </c>
    </row>
    <row r="73" spans="1:6" ht="12.75" customHeight="1" x14ac:dyDescent="0.3">
      <c r="A73" s="63">
        <v>63</v>
      </c>
      <c r="B73" s="75" t="s">
        <v>576</v>
      </c>
      <c r="C73" s="69" t="s">
        <v>605</v>
      </c>
      <c r="D73" s="76">
        <v>1.7837962962962963E-3</v>
      </c>
      <c r="E73" s="64" t="s">
        <v>1071</v>
      </c>
      <c r="F73" s="20" t="str">
        <f t="shared" si="0"/>
        <v>кандидат в мастера спорта</v>
      </c>
    </row>
    <row r="74" spans="1:6" ht="12.75" customHeight="1" x14ac:dyDescent="0.3">
      <c r="A74" s="71">
        <v>64</v>
      </c>
      <c r="B74" s="75" t="s">
        <v>289</v>
      </c>
      <c r="C74" s="69" t="s">
        <v>147</v>
      </c>
      <c r="D74" s="76">
        <v>1.7885416666666666E-3</v>
      </c>
      <c r="E74" s="64" t="s">
        <v>1071</v>
      </c>
      <c r="F74" s="20" t="str">
        <f t="shared" si="0"/>
        <v>кандидат в мастера спорта</v>
      </c>
    </row>
    <row r="75" spans="1:6" ht="12.75" customHeight="1" x14ac:dyDescent="0.3">
      <c r="A75" s="63">
        <v>65</v>
      </c>
      <c r="B75" s="75" t="s">
        <v>300</v>
      </c>
      <c r="C75" s="69" t="s">
        <v>276</v>
      </c>
      <c r="D75" s="76">
        <v>1.7891203703703706E-3</v>
      </c>
      <c r="E75" s="64" t="s">
        <v>1071</v>
      </c>
      <c r="F75" s="20" t="str">
        <f t="shared" ref="F75:F138" si="1">IF(D75&lt;=143/86400,"МСМК",IF(D75&lt;=150/86400,"МС",IF(D75&lt;=159/86400,"кандидат в мастера спорта",IF(D75&lt;=172/86400,"1 спортивный разряд",IF(D75&lt;=178/86400,"2 спортивный разряд",IF(D75&lt;=185/86400,"3 спортивный разряд",IF(D75&lt;=200/86400,"1 юношеский разряд","")))))))</f>
        <v>кандидат в мастера спорта</v>
      </c>
    </row>
    <row r="76" spans="1:6" ht="12.75" customHeight="1" x14ac:dyDescent="0.3">
      <c r="A76" s="71">
        <v>66</v>
      </c>
      <c r="B76" s="75" t="s">
        <v>295</v>
      </c>
      <c r="C76" s="69" t="s">
        <v>276</v>
      </c>
      <c r="D76" s="76">
        <v>1.7907407407407407E-3</v>
      </c>
      <c r="E76" s="64" t="s">
        <v>519</v>
      </c>
      <c r="F76" s="20" t="str">
        <f t="shared" si="1"/>
        <v>кандидат в мастера спорта</v>
      </c>
    </row>
    <row r="77" spans="1:6" ht="12.75" customHeight="1" x14ac:dyDescent="0.3">
      <c r="A77" s="63">
        <v>67</v>
      </c>
      <c r="B77" s="75" t="s">
        <v>334</v>
      </c>
      <c r="C77" s="69" t="s">
        <v>44</v>
      </c>
      <c r="D77" s="76">
        <v>1.7945601851851853E-3</v>
      </c>
      <c r="E77" s="64" t="s">
        <v>1071</v>
      </c>
      <c r="F77" s="20" t="str">
        <f t="shared" si="1"/>
        <v>кандидат в мастера спорта</v>
      </c>
    </row>
    <row r="78" spans="1:6" ht="12.75" customHeight="1" x14ac:dyDescent="0.3">
      <c r="A78" s="71">
        <v>68</v>
      </c>
      <c r="B78" s="75" t="s">
        <v>540</v>
      </c>
      <c r="C78" s="69" t="s">
        <v>1127</v>
      </c>
      <c r="D78" s="76">
        <v>1.797800925925926E-3</v>
      </c>
      <c r="E78" s="64" t="s">
        <v>1130</v>
      </c>
      <c r="F78" s="20" t="str">
        <f t="shared" si="1"/>
        <v>кандидат в мастера спорта</v>
      </c>
    </row>
    <row r="79" spans="1:6" ht="12.75" customHeight="1" x14ac:dyDescent="0.3">
      <c r="A79" s="63">
        <v>69</v>
      </c>
      <c r="B79" s="75" t="s">
        <v>251</v>
      </c>
      <c r="C79" s="69" t="s">
        <v>1125</v>
      </c>
      <c r="D79" s="76">
        <v>1.8049768518518517E-3</v>
      </c>
      <c r="E79" s="64" t="s">
        <v>591</v>
      </c>
      <c r="F79" s="20" t="str">
        <f t="shared" si="1"/>
        <v>кандидат в мастера спорта</v>
      </c>
    </row>
    <row r="80" spans="1:6" ht="12.75" customHeight="1" x14ac:dyDescent="0.3">
      <c r="A80" s="71">
        <v>70</v>
      </c>
      <c r="B80" s="75" t="s">
        <v>233</v>
      </c>
      <c r="C80" s="69" t="s">
        <v>1125</v>
      </c>
      <c r="D80" s="76">
        <v>1.8061342592592595E-3</v>
      </c>
      <c r="E80" s="64" t="s">
        <v>525</v>
      </c>
      <c r="F80" s="20" t="str">
        <f t="shared" si="1"/>
        <v>кандидат в мастера спорта</v>
      </c>
    </row>
    <row r="81" spans="1:6" ht="12.75" customHeight="1" x14ac:dyDescent="0.3">
      <c r="A81" s="63">
        <v>71</v>
      </c>
      <c r="B81" s="75" t="s">
        <v>329</v>
      </c>
      <c r="C81" s="69" t="s">
        <v>24</v>
      </c>
      <c r="D81" s="76">
        <v>1.8061342592592595E-3</v>
      </c>
      <c r="E81" s="64" t="s">
        <v>518</v>
      </c>
      <c r="F81" s="20" t="str">
        <f t="shared" si="1"/>
        <v>кандидат в мастера спорта</v>
      </c>
    </row>
    <row r="82" spans="1:6" ht="12.75" customHeight="1" x14ac:dyDescent="0.3">
      <c r="A82" s="71">
        <v>72</v>
      </c>
      <c r="B82" s="75" t="s">
        <v>826</v>
      </c>
      <c r="C82" s="69" t="s">
        <v>147</v>
      </c>
      <c r="D82" s="76">
        <v>1.8094907407407409E-3</v>
      </c>
      <c r="E82" s="64" t="s">
        <v>1071</v>
      </c>
      <c r="F82" s="20" t="str">
        <f t="shared" si="1"/>
        <v>кандидат в мастера спорта</v>
      </c>
    </row>
    <row r="83" spans="1:6" ht="12.75" customHeight="1" x14ac:dyDescent="0.3">
      <c r="A83" s="63">
        <v>73</v>
      </c>
      <c r="B83" s="75" t="s">
        <v>317</v>
      </c>
      <c r="C83" s="69" t="s">
        <v>605</v>
      </c>
      <c r="D83" s="76">
        <v>1.8101851851851853E-3</v>
      </c>
      <c r="E83" s="64" t="s">
        <v>518</v>
      </c>
      <c r="F83" s="20" t="str">
        <f t="shared" si="1"/>
        <v>кандидат в мастера спорта</v>
      </c>
    </row>
    <row r="84" spans="1:6" ht="12.75" customHeight="1" x14ac:dyDescent="0.3">
      <c r="A84" s="71">
        <v>74</v>
      </c>
      <c r="B84" s="75" t="s">
        <v>292</v>
      </c>
      <c r="C84" s="69" t="s">
        <v>605</v>
      </c>
      <c r="D84" s="76">
        <v>1.8115509259259259E-3</v>
      </c>
      <c r="E84" s="64" t="s">
        <v>472</v>
      </c>
      <c r="F84" s="20" t="str">
        <f t="shared" si="1"/>
        <v>кандидат в мастера спорта</v>
      </c>
    </row>
    <row r="85" spans="1:6" ht="12.75" customHeight="1" x14ac:dyDescent="0.3">
      <c r="A85" s="63">
        <v>75</v>
      </c>
      <c r="B85" s="75" t="s">
        <v>589</v>
      </c>
      <c r="C85" s="69" t="s">
        <v>1127</v>
      </c>
      <c r="D85" s="76">
        <v>1.8127314814814816E-3</v>
      </c>
      <c r="E85" s="64" t="s">
        <v>1131</v>
      </c>
      <c r="F85" s="20" t="str">
        <f t="shared" si="1"/>
        <v>кандидат в мастера спорта</v>
      </c>
    </row>
    <row r="86" spans="1:6" ht="12.75" customHeight="1" x14ac:dyDescent="0.3">
      <c r="A86" s="71">
        <v>76</v>
      </c>
      <c r="B86" s="75" t="s">
        <v>349</v>
      </c>
      <c r="C86" s="69" t="s">
        <v>605</v>
      </c>
      <c r="D86" s="76">
        <v>1.8128472222222222E-3</v>
      </c>
      <c r="E86" s="64" t="s">
        <v>595</v>
      </c>
      <c r="F86" s="20" t="str">
        <f t="shared" si="1"/>
        <v>кандидат в мастера спорта</v>
      </c>
    </row>
    <row r="87" spans="1:6" ht="12.75" customHeight="1" x14ac:dyDescent="0.3">
      <c r="A87" s="63">
        <v>77</v>
      </c>
      <c r="B87" s="75" t="s">
        <v>277</v>
      </c>
      <c r="C87" s="69" t="s">
        <v>78</v>
      </c>
      <c r="D87" s="76">
        <v>1.8152777777777779E-3</v>
      </c>
      <c r="E87" s="64" t="s">
        <v>527</v>
      </c>
      <c r="F87" s="20" t="str">
        <f t="shared" si="1"/>
        <v>кандидат в мастера спорта</v>
      </c>
    </row>
    <row r="88" spans="1:6" ht="12.75" customHeight="1" x14ac:dyDescent="0.3">
      <c r="A88" s="71">
        <v>78</v>
      </c>
      <c r="B88" s="75" t="s">
        <v>327</v>
      </c>
      <c r="C88" s="69" t="s">
        <v>31</v>
      </c>
      <c r="D88" s="76">
        <v>1.8193287037037036E-3</v>
      </c>
      <c r="E88" s="64" t="s">
        <v>595</v>
      </c>
      <c r="F88" s="20" t="str">
        <f t="shared" si="1"/>
        <v>кандидат в мастера спорта</v>
      </c>
    </row>
    <row r="89" spans="1:6" ht="12.75" customHeight="1" x14ac:dyDescent="0.3">
      <c r="A89" s="63">
        <v>79</v>
      </c>
      <c r="B89" s="75" t="s">
        <v>269</v>
      </c>
      <c r="C89" s="69" t="s">
        <v>1127</v>
      </c>
      <c r="D89" s="76">
        <v>1.8195601851851853E-3</v>
      </c>
      <c r="E89" s="64" t="s">
        <v>1104</v>
      </c>
      <c r="F89" s="20" t="str">
        <f t="shared" si="1"/>
        <v>кандидат в мастера спорта</v>
      </c>
    </row>
    <row r="90" spans="1:6" ht="12.75" customHeight="1" x14ac:dyDescent="0.3">
      <c r="A90" s="71">
        <v>80</v>
      </c>
      <c r="B90" s="75" t="s">
        <v>569</v>
      </c>
      <c r="C90" s="69" t="s">
        <v>78</v>
      </c>
      <c r="D90" s="76">
        <v>1.8200231481481481E-3</v>
      </c>
      <c r="E90" s="64" t="s">
        <v>1071</v>
      </c>
      <c r="F90" s="20" t="str">
        <f t="shared" si="1"/>
        <v>кандидат в мастера спорта</v>
      </c>
    </row>
    <row r="91" spans="1:6" ht="12.75" customHeight="1" x14ac:dyDescent="0.3">
      <c r="A91" s="63">
        <v>81</v>
      </c>
      <c r="B91" s="75" t="s">
        <v>432</v>
      </c>
      <c r="C91" s="69" t="s">
        <v>24</v>
      </c>
      <c r="D91" s="76">
        <v>1.8206018518518519E-3</v>
      </c>
      <c r="E91" s="64" t="s">
        <v>527</v>
      </c>
      <c r="F91" s="20" t="str">
        <f t="shared" si="1"/>
        <v>кандидат в мастера спорта</v>
      </c>
    </row>
    <row r="92" spans="1:6" ht="12.75" customHeight="1" x14ac:dyDescent="0.3">
      <c r="A92" s="71">
        <v>82</v>
      </c>
      <c r="B92" s="75" t="s">
        <v>263</v>
      </c>
      <c r="C92" s="69" t="s">
        <v>605</v>
      </c>
      <c r="D92" s="76">
        <v>1.8211805555555555E-3</v>
      </c>
      <c r="E92" s="64" t="s">
        <v>598</v>
      </c>
      <c r="F92" s="20" t="str">
        <f t="shared" si="1"/>
        <v>кандидат в мастера спорта</v>
      </c>
    </row>
    <row r="93" spans="1:6" ht="12.75" customHeight="1" x14ac:dyDescent="0.3">
      <c r="A93" s="63">
        <v>83</v>
      </c>
      <c r="B93" s="75" t="s">
        <v>293</v>
      </c>
      <c r="C93" s="69" t="s">
        <v>36</v>
      </c>
      <c r="D93" s="76">
        <v>1.8211805555555555E-3</v>
      </c>
      <c r="E93" s="64" t="s">
        <v>519</v>
      </c>
      <c r="F93" s="20" t="str">
        <f t="shared" si="1"/>
        <v>кандидат в мастера спорта</v>
      </c>
    </row>
    <row r="94" spans="1:6" ht="12.75" customHeight="1" x14ac:dyDescent="0.3">
      <c r="A94" s="71">
        <v>84</v>
      </c>
      <c r="B94" s="75" t="s">
        <v>539</v>
      </c>
      <c r="C94" s="69" t="s">
        <v>1127</v>
      </c>
      <c r="D94" s="76">
        <v>1.8243055555555556E-3</v>
      </c>
      <c r="E94" s="64" t="s">
        <v>1130</v>
      </c>
      <c r="F94" s="20" t="str">
        <f t="shared" si="1"/>
        <v>кандидат в мастера спорта</v>
      </c>
    </row>
    <row r="95" spans="1:6" ht="12.75" customHeight="1" x14ac:dyDescent="0.3">
      <c r="A95" s="63">
        <v>85</v>
      </c>
      <c r="B95" s="75" t="s">
        <v>538</v>
      </c>
      <c r="C95" s="69" t="s">
        <v>1127</v>
      </c>
      <c r="D95" s="76">
        <v>1.8265046296296297E-3</v>
      </c>
      <c r="E95" s="64" t="s">
        <v>1131</v>
      </c>
      <c r="F95" s="20" t="str">
        <f t="shared" si="1"/>
        <v>кандидат в мастера спорта</v>
      </c>
    </row>
    <row r="96" spans="1:6" ht="12.75" customHeight="1" x14ac:dyDescent="0.3">
      <c r="A96" s="71">
        <v>86</v>
      </c>
      <c r="B96" s="75" t="s">
        <v>339</v>
      </c>
      <c r="C96" s="69" t="s">
        <v>31</v>
      </c>
      <c r="D96" s="76">
        <v>1.8278935185185186E-3</v>
      </c>
      <c r="E96" s="64" t="s">
        <v>517</v>
      </c>
      <c r="F96" s="20" t="str">
        <f t="shared" si="1"/>
        <v>кандидат в мастера спорта</v>
      </c>
    </row>
    <row r="97" spans="1:6" ht="12.75" customHeight="1" x14ac:dyDescent="0.3">
      <c r="A97" s="63">
        <v>87</v>
      </c>
      <c r="B97" s="75" t="s">
        <v>476</v>
      </c>
      <c r="C97" s="69" t="s">
        <v>274</v>
      </c>
      <c r="D97" s="76">
        <v>1.8311342592592593E-3</v>
      </c>
      <c r="E97" s="64" t="s">
        <v>591</v>
      </c>
      <c r="F97" s="20" t="str">
        <f t="shared" si="1"/>
        <v>кандидат в мастера спорта</v>
      </c>
    </row>
    <row r="98" spans="1:6" ht="12.75" customHeight="1" x14ac:dyDescent="0.3">
      <c r="A98" s="71">
        <v>88</v>
      </c>
      <c r="B98" s="75" t="s">
        <v>312</v>
      </c>
      <c r="C98" s="69" t="s">
        <v>31</v>
      </c>
      <c r="D98" s="76">
        <v>1.8314814814814817E-3</v>
      </c>
      <c r="E98" s="64" t="s">
        <v>595</v>
      </c>
      <c r="F98" s="20" t="str">
        <f t="shared" si="1"/>
        <v>кандидат в мастера спорта</v>
      </c>
    </row>
    <row r="99" spans="1:6" ht="12.75" customHeight="1" x14ac:dyDescent="0.3">
      <c r="A99" s="63">
        <v>89</v>
      </c>
      <c r="B99" s="75" t="s">
        <v>243</v>
      </c>
      <c r="C99" s="69" t="s">
        <v>274</v>
      </c>
      <c r="D99" s="76">
        <v>1.8318287037037038E-3</v>
      </c>
      <c r="E99" s="64" t="s">
        <v>1131</v>
      </c>
      <c r="F99" s="20" t="str">
        <f t="shared" si="1"/>
        <v>кандидат в мастера спорта</v>
      </c>
    </row>
    <row r="100" spans="1:6" ht="12.75" customHeight="1" x14ac:dyDescent="0.3">
      <c r="A100" s="71">
        <v>90</v>
      </c>
      <c r="B100" s="75" t="s">
        <v>438</v>
      </c>
      <c r="C100" s="69" t="s">
        <v>605</v>
      </c>
      <c r="D100" s="76">
        <v>1.8321759259259261E-3</v>
      </c>
      <c r="E100" s="64" t="s">
        <v>1071</v>
      </c>
      <c r="F100" s="20" t="str">
        <f t="shared" si="1"/>
        <v>кандидат в мастера спорта</v>
      </c>
    </row>
    <row r="101" spans="1:6" ht="12.75" customHeight="1" x14ac:dyDescent="0.3">
      <c r="A101" s="63">
        <v>91</v>
      </c>
      <c r="B101" s="75" t="s">
        <v>315</v>
      </c>
      <c r="C101" s="69" t="s">
        <v>274</v>
      </c>
      <c r="D101" s="76">
        <v>1.8353935185185185E-3</v>
      </c>
      <c r="E101" s="64" t="s">
        <v>525</v>
      </c>
      <c r="F101" s="20" t="str">
        <f t="shared" si="1"/>
        <v>кандидат в мастера спорта</v>
      </c>
    </row>
    <row r="102" spans="1:6" ht="12.75" customHeight="1" x14ac:dyDescent="0.3">
      <c r="A102" s="71">
        <v>92</v>
      </c>
      <c r="B102" s="75" t="s">
        <v>256</v>
      </c>
      <c r="C102" s="69" t="s">
        <v>274</v>
      </c>
      <c r="D102" s="76">
        <v>1.836898148148148E-3</v>
      </c>
      <c r="E102" s="64" t="s">
        <v>525</v>
      </c>
      <c r="F102" s="20" t="str">
        <f t="shared" si="1"/>
        <v>кандидат в мастера спорта</v>
      </c>
    </row>
    <row r="103" spans="1:6" ht="12.75" customHeight="1" x14ac:dyDescent="0.3">
      <c r="A103" s="63">
        <v>93</v>
      </c>
      <c r="B103" s="75" t="s">
        <v>286</v>
      </c>
      <c r="C103" s="69" t="s">
        <v>1125</v>
      </c>
      <c r="D103" s="76">
        <v>1.8381944444444444E-3</v>
      </c>
      <c r="E103" s="64" t="s">
        <v>1104</v>
      </c>
      <c r="F103" s="20" t="str">
        <f t="shared" si="1"/>
        <v>кандидат в мастера спорта</v>
      </c>
    </row>
    <row r="104" spans="1:6" ht="12.75" customHeight="1" x14ac:dyDescent="0.3">
      <c r="A104" s="71">
        <v>94</v>
      </c>
      <c r="B104" s="75" t="s">
        <v>321</v>
      </c>
      <c r="C104" s="69" t="s">
        <v>147</v>
      </c>
      <c r="D104" s="76">
        <v>1.8391203703703705E-3</v>
      </c>
      <c r="E104" s="64" t="s">
        <v>519</v>
      </c>
      <c r="F104" s="20" t="str">
        <f t="shared" si="1"/>
        <v>кандидат в мастера спорта</v>
      </c>
    </row>
    <row r="105" spans="1:6" ht="12.75" customHeight="1" x14ac:dyDescent="0.3">
      <c r="A105" s="63">
        <v>95</v>
      </c>
      <c r="B105" s="75" t="s">
        <v>296</v>
      </c>
      <c r="C105" s="69" t="s">
        <v>1125</v>
      </c>
      <c r="D105" s="76">
        <v>1.8440972222222224E-3</v>
      </c>
      <c r="E105" s="64" t="s">
        <v>595</v>
      </c>
      <c r="F105" s="20" t="str">
        <f t="shared" si="1"/>
        <v>1 спортивный разряд</v>
      </c>
    </row>
    <row r="106" spans="1:6" ht="12.75" customHeight="1" x14ac:dyDescent="0.3">
      <c r="A106" s="71">
        <v>96</v>
      </c>
      <c r="B106" s="75" t="s">
        <v>509</v>
      </c>
      <c r="C106" s="69" t="s">
        <v>1125</v>
      </c>
      <c r="D106" s="76">
        <v>1.8465277777777777E-3</v>
      </c>
      <c r="E106" s="64" t="s">
        <v>526</v>
      </c>
      <c r="F106" s="20" t="str">
        <f t="shared" si="1"/>
        <v>1 спортивный разряд</v>
      </c>
    </row>
    <row r="107" spans="1:6" ht="12.75" customHeight="1" x14ac:dyDescent="0.3">
      <c r="A107" s="63">
        <v>97</v>
      </c>
      <c r="B107" s="75" t="s">
        <v>247</v>
      </c>
      <c r="C107" s="69" t="s">
        <v>1125</v>
      </c>
      <c r="D107" s="76">
        <v>1.8483796296296295E-3</v>
      </c>
      <c r="E107" s="64" t="s">
        <v>591</v>
      </c>
      <c r="F107" s="20" t="str">
        <f t="shared" si="1"/>
        <v>1 спортивный разряд</v>
      </c>
    </row>
    <row r="108" spans="1:6" ht="12.75" customHeight="1" x14ac:dyDescent="0.3">
      <c r="A108" s="71">
        <v>98</v>
      </c>
      <c r="B108" s="75" t="s">
        <v>550</v>
      </c>
      <c r="C108" s="69" t="s">
        <v>1125</v>
      </c>
      <c r="D108" s="76">
        <v>1.8503472222222222E-3</v>
      </c>
      <c r="E108" s="64" t="s">
        <v>526</v>
      </c>
      <c r="F108" s="20" t="str">
        <f t="shared" si="1"/>
        <v>1 спортивный разряд</v>
      </c>
    </row>
    <row r="109" spans="1:6" ht="12.75" customHeight="1" x14ac:dyDescent="0.3">
      <c r="A109" s="63">
        <v>99</v>
      </c>
      <c r="B109" s="75" t="s">
        <v>301</v>
      </c>
      <c r="C109" s="69" t="s">
        <v>24</v>
      </c>
      <c r="D109" s="76">
        <v>1.8504629629629628E-3</v>
      </c>
      <c r="E109" s="64" t="s">
        <v>518</v>
      </c>
      <c r="F109" s="20" t="str">
        <f t="shared" si="1"/>
        <v>1 спортивный разряд</v>
      </c>
    </row>
    <row r="110" spans="1:6" ht="12.75" customHeight="1" x14ac:dyDescent="0.3">
      <c r="A110" s="71">
        <v>100</v>
      </c>
      <c r="B110" s="75" t="s">
        <v>308</v>
      </c>
      <c r="C110" s="69" t="s">
        <v>24</v>
      </c>
      <c r="D110" s="76">
        <v>1.8504629629629628E-3</v>
      </c>
      <c r="E110" s="64" t="s">
        <v>1071</v>
      </c>
      <c r="F110" s="20" t="str">
        <f t="shared" si="1"/>
        <v>1 спортивный разряд</v>
      </c>
    </row>
    <row r="111" spans="1:6" ht="12.75" customHeight="1" x14ac:dyDescent="0.3">
      <c r="A111" s="63">
        <v>101</v>
      </c>
      <c r="B111" s="75" t="s">
        <v>283</v>
      </c>
      <c r="C111" s="69" t="s">
        <v>31</v>
      </c>
      <c r="D111" s="76">
        <v>1.8512731481481481E-3</v>
      </c>
      <c r="E111" s="64" t="s">
        <v>526</v>
      </c>
      <c r="F111" s="20" t="str">
        <f t="shared" si="1"/>
        <v>1 спортивный разряд</v>
      </c>
    </row>
    <row r="112" spans="1:6" ht="12.75" customHeight="1" x14ac:dyDescent="0.3">
      <c r="A112" s="71">
        <v>102</v>
      </c>
      <c r="B112" s="75" t="s">
        <v>343</v>
      </c>
      <c r="C112" s="69" t="s">
        <v>1127</v>
      </c>
      <c r="D112" s="76">
        <v>1.8527777777777778E-3</v>
      </c>
      <c r="E112" s="64" t="s">
        <v>1130</v>
      </c>
      <c r="F112" s="20" t="str">
        <f t="shared" si="1"/>
        <v>1 спортивный разряд</v>
      </c>
    </row>
    <row r="113" spans="1:6" ht="12.75" customHeight="1" x14ac:dyDescent="0.3">
      <c r="A113" s="63">
        <v>103</v>
      </c>
      <c r="B113" s="75" t="s">
        <v>291</v>
      </c>
      <c r="C113" s="69" t="s">
        <v>70</v>
      </c>
      <c r="D113" s="76">
        <v>1.8533564814814814E-3</v>
      </c>
      <c r="E113" s="64" t="s">
        <v>519</v>
      </c>
      <c r="F113" s="20" t="str">
        <f t="shared" si="1"/>
        <v>1 спортивный разряд</v>
      </c>
    </row>
    <row r="114" spans="1:6" ht="12.75" customHeight="1" x14ac:dyDescent="0.3">
      <c r="A114" s="71">
        <v>104</v>
      </c>
      <c r="B114" s="75" t="s">
        <v>279</v>
      </c>
      <c r="C114" s="69" t="s">
        <v>24</v>
      </c>
      <c r="D114" s="76">
        <v>1.8577199074074075E-3</v>
      </c>
      <c r="E114" s="64" t="s">
        <v>525</v>
      </c>
      <c r="F114" s="20" t="str">
        <f t="shared" si="1"/>
        <v>1 спортивный разряд</v>
      </c>
    </row>
    <row r="115" spans="1:6" ht="12.75" customHeight="1" x14ac:dyDescent="0.3">
      <c r="A115" s="63">
        <v>105</v>
      </c>
      <c r="B115" s="75" t="s">
        <v>345</v>
      </c>
      <c r="C115" s="69" t="s">
        <v>276</v>
      </c>
      <c r="D115" s="76">
        <v>1.8583333333333334E-3</v>
      </c>
      <c r="E115" s="64" t="s">
        <v>519</v>
      </c>
      <c r="F115" s="20" t="str">
        <f t="shared" si="1"/>
        <v>1 спортивный разряд</v>
      </c>
    </row>
    <row r="116" spans="1:6" ht="12.75" customHeight="1" x14ac:dyDescent="0.3">
      <c r="A116" s="71">
        <v>106</v>
      </c>
      <c r="B116" s="75" t="s">
        <v>270</v>
      </c>
      <c r="C116" s="69" t="s">
        <v>31</v>
      </c>
      <c r="D116" s="76">
        <v>1.8587962962962963E-3</v>
      </c>
      <c r="E116" s="64" t="s">
        <v>1104</v>
      </c>
      <c r="F116" s="20" t="str">
        <f t="shared" si="1"/>
        <v>1 спортивный разряд</v>
      </c>
    </row>
    <row r="117" spans="1:6" ht="12.75" customHeight="1" x14ac:dyDescent="0.3">
      <c r="A117" s="63">
        <v>107</v>
      </c>
      <c r="B117" s="75" t="s">
        <v>305</v>
      </c>
      <c r="C117" s="69" t="s">
        <v>274</v>
      </c>
      <c r="D117" s="76">
        <v>1.8611111111111113E-3</v>
      </c>
      <c r="E117" s="64" t="s">
        <v>518</v>
      </c>
      <c r="F117" s="20" t="str">
        <f t="shared" si="1"/>
        <v>1 спортивный разряд</v>
      </c>
    </row>
    <row r="118" spans="1:6" ht="12.75" customHeight="1" x14ac:dyDescent="0.3">
      <c r="A118" s="71">
        <v>108</v>
      </c>
      <c r="B118" s="75" t="s">
        <v>377</v>
      </c>
      <c r="C118" s="69" t="s">
        <v>70</v>
      </c>
      <c r="D118" s="76">
        <v>1.8638888888888889E-3</v>
      </c>
      <c r="E118" s="64" t="s">
        <v>519</v>
      </c>
      <c r="F118" s="20" t="str">
        <f t="shared" si="1"/>
        <v>1 спортивный разряд</v>
      </c>
    </row>
    <row r="119" spans="1:6" ht="12.75" customHeight="1" x14ac:dyDescent="0.3">
      <c r="A119" s="63">
        <v>109</v>
      </c>
      <c r="B119" s="75" t="s">
        <v>294</v>
      </c>
      <c r="C119" s="69" t="s">
        <v>31</v>
      </c>
      <c r="D119" s="76">
        <v>1.8645833333333333E-3</v>
      </c>
      <c r="E119" s="64" t="s">
        <v>595</v>
      </c>
      <c r="F119" s="20" t="str">
        <f t="shared" si="1"/>
        <v>1 спортивный разряд</v>
      </c>
    </row>
    <row r="120" spans="1:6" ht="12.75" customHeight="1" x14ac:dyDescent="0.3">
      <c r="A120" s="71">
        <v>110</v>
      </c>
      <c r="B120" s="75" t="s">
        <v>437</v>
      </c>
      <c r="C120" s="69" t="s">
        <v>276</v>
      </c>
      <c r="D120" s="76">
        <v>1.8673611111111111E-3</v>
      </c>
      <c r="E120" s="64" t="s">
        <v>519</v>
      </c>
      <c r="F120" s="20" t="str">
        <f t="shared" si="1"/>
        <v>1 спортивный разряд</v>
      </c>
    </row>
    <row r="121" spans="1:6" ht="12.75" customHeight="1" x14ac:dyDescent="0.3">
      <c r="A121" s="63">
        <v>111</v>
      </c>
      <c r="B121" s="75" t="s">
        <v>318</v>
      </c>
      <c r="C121" s="69" t="s">
        <v>58</v>
      </c>
      <c r="D121" s="76">
        <v>1.8680555555555555E-3</v>
      </c>
      <c r="E121" s="64" t="s">
        <v>519</v>
      </c>
      <c r="F121" s="20" t="str">
        <f t="shared" si="1"/>
        <v>1 спортивный разряд</v>
      </c>
    </row>
    <row r="122" spans="1:6" ht="12.75" customHeight="1" x14ac:dyDescent="0.3">
      <c r="A122" s="71">
        <v>112</v>
      </c>
      <c r="B122" s="75" t="s">
        <v>268</v>
      </c>
      <c r="C122" s="69" t="s">
        <v>1126</v>
      </c>
      <c r="D122" s="76">
        <v>1.8684027777777779E-3</v>
      </c>
      <c r="E122" s="64" t="s">
        <v>526</v>
      </c>
      <c r="F122" s="20" t="str">
        <f t="shared" si="1"/>
        <v>1 спортивный разряд</v>
      </c>
    </row>
    <row r="123" spans="1:6" ht="12.75" customHeight="1" x14ac:dyDescent="0.3">
      <c r="A123" s="63">
        <v>113</v>
      </c>
      <c r="B123" s="75" t="s">
        <v>541</v>
      </c>
      <c r="C123" s="69" t="s">
        <v>1125</v>
      </c>
      <c r="D123" s="76">
        <v>1.8708912037037038E-3</v>
      </c>
      <c r="E123" s="64" t="s">
        <v>525</v>
      </c>
      <c r="F123" s="20" t="str">
        <f t="shared" si="1"/>
        <v>1 спортивный разряд</v>
      </c>
    </row>
    <row r="124" spans="1:6" ht="12.75" customHeight="1" x14ac:dyDescent="0.3">
      <c r="A124" s="71">
        <v>114</v>
      </c>
      <c r="B124" s="75" t="s">
        <v>281</v>
      </c>
      <c r="C124" s="69" t="s">
        <v>36</v>
      </c>
      <c r="D124" s="76">
        <v>1.8733796296296298E-3</v>
      </c>
      <c r="E124" s="64" t="s">
        <v>1071</v>
      </c>
      <c r="F124" s="20" t="str">
        <f t="shared" si="1"/>
        <v>1 спортивный разряд</v>
      </c>
    </row>
    <row r="125" spans="1:6" ht="12.75" customHeight="1" x14ac:dyDescent="0.3">
      <c r="A125" s="63">
        <v>115</v>
      </c>
      <c r="B125" s="75" t="s">
        <v>314</v>
      </c>
      <c r="C125" s="69" t="s">
        <v>1125</v>
      </c>
      <c r="D125" s="76">
        <v>1.8751157407407406E-3</v>
      </c>
      <c r="E125" s="64" t="s">
        <v>595</v>
      </c>
      <c r="F125" s="20" t="str">
        <f t="shared" si="1"/>
        <v>1 спортивный разряд</v>
      </c>
    </row>
    <row r="126" spans="1:6" ht="12.75" customHeight="1" x14ac:dyDescent="0.3">
      <c r="A126" s="71">
        <v>116</v>
      </c>
      <c r="B126" s="75" t="s">
        <v>363</v>
      </c>
      <c r="C126" s="69" t="s">
        <v>147</v>
      </c>
      <c r="D126" s="76">
        <v>1.8753472222222223E-3</v>
      </c>
      <c r="E126" s="64" t="s">
        <v>519</v>
      </c>
      <c r="F126" s="20" t="str">
        <f t="shared" si="1"/>
        <v>1 спортивный разряд</v>
      </c>
    </row>
    <row r="127" spans="1:6" ht="12.75" customHeight="1" x14ac:dyDescent="0.3">
      <c r="A127" s="63">
        <v>117</v>
      </c>
      <c r="B127" s="75" t="s">
        <v>459</v>
      </c>
      <c r="C127" s="69" t="s">
        <v>70</v>
      </c>
      <c r="D127" s="76">
        <v>1.8789351851851853E-3</v>
      </c>
      <c r="E127" s="64" t="s">
        <v>519</v>
      </c>
      <c r="F127" s="20" t="str">
        <f t="shared" si="1"/>
        <v>1 спортивный разряд</v>
      </c>
    </row>
    <row r="128" spans="1:6" ht="12.75" customHeight="1" x14ac:dyDescent="0.3">
      <c r="A128" s="71">
        <v>118</v>
      </c>
      <c r="B128" s="75" t="s">
        <v>350</v>
      </c>
      <c r="C128" s="69" t="s">
        <v>1125</v>
      </c>
      <c r="D128" s="76">
        <v>1.8797453703703704E-3</v>
      </c>
      <c r="E128" s="64" t="s">
        <v>517</v>
      </c>
      <c r="F128" s="20" t="str">
        <f t="shared" si="1"/>
        <v>1 спортивный разряд</v>
      </c>
    </row>
    <row r="129" spans="1:6" ht="12.75" customHeight="1" x14ac:dyDescent="0.3">
      <c r="A129" s="63">
        <v>119</v>
      </c>
      <c r="B129" s="75" t="s">
        <v>298</v>
      </c>
      <c r="C129" s="69" t="s">
        <v>1125</v>
      </c>
      <c r="D129" s="76">
        <v>1.8810185185185186E-3</v>
      </c>
      <c r="E129" s="64" t="s">
        <v>526</v>
      </c>
      <c r="F129" s="20" t="str">
        <f t="shared" si="1"/>
        <v>1 спортивный разряд</v>
      </c>
    </row>
    <row r="130" spans="1:6" ht="12.75" customHeight="1" x14ac:dyDescent="0.3">
      <c r="A130" s="71">
        <v>120</v>
      </c>
      <c r="B130" s="75" t="s">
        <v>280</v>
      </c>
      <c r="C130" s="69" t="s">
        <v>78</v>
      </c>
      <c r="D130" s="76">
        <v>1.8819444444444443E-3</v>
      </c>
      <c r="E130" s="64" t="s">
        <v>518</v>
      </c>
      <c r="F130" s="20" t="str">
        <f t="shared" si="1"/>
        <v>1 спортивный разряд</v>
      </c>
    </row>
    <row r="131" spans="1:6" ht="12.75" customHeight="1" x14ac:dyDescent="0.3">
      <c r="A131" s="63">
        <v>121</v>
      </c>
      <c r="B131" s="75" t="s">
        <v>462</v>
      </c>
      <c r="C131" s="69" t="s">
        <v>1126</v>
      </c>
      <c r="D131" s="76">
        <v>1.8822916666666667E-3</v>
      </c>
      <c r="E131" s="64" t="s">
        <v>517</v>
      </c>
      <c r="F131" s="20" t="str">
        <f t="shared" si="1"/>
        <v>1 спортивный разряд</v>
      </c>
    </row>
    <row r="132" spans="1:6" ht="12.75" customHeight="1" x14ac:dyDescent="0.3">
      <c r="A132" s="71">
        <v>122</v>
      </c>
      <c r="B132" s="75" t="s">
        <v>282</v>
      </c>
      <c r="C132" s="69" t="s">
        <v>78</v>
      </c>
      <c r="D132" s="76">
        <v>1.884375E-3</v>
      </c>
      <c r="E132" s="64" t="s">
        <v>527</v>
      </c>
      <c r="F132" s="20" t="str">
        <f t="shared" si="1"/>
        <v>1 спортивный разряд</v>
      </c>
    </row>
    <row r="133" spans="1:6" ht="12.75" customHeight="1" x14ac:dyDescent="0.3">
      <c r="A133" s="63">
        <v>123</v>
      </c>
      <c r="B133" s="75" t="s">
        <v>330</v>
      </c>
      <c r="C133" s="69" t="s">
        <v>274</v>
      </c>
      <c r="D133" s="76">
        <v>1.8863425925925925E-3</v>
      </c>
      <c r="E133" s="64" t="s">
        <v>518</v>
      </c>
      <c r="F133" s="20" t="str">
        <f t="shared" si="1"/>
        <v>1 спортивный разряд</v>
      </c>
    </row>
    <row r="134" spans="1:6" ht="12.75" customHeight="1" x14ac:dyDescent="0.3">
      <c r="A134" s="71">
        <v>124</v>
      </c>
      <c r="B134" s="75" t="s">
        <v>348</v>
      </c>
      <c r="C134" s="69" t="s">
        <v>24</v>
      </c>
      <c r="D134" s="76">
        <v>1.8881944444444443E-3</v>
      </c>
      <c r="E134" s="64" t="s">
        <v>527</v>
      </c>
      <c r="F134" s="20" t="str">
        <f t="shared" si="1"/>
        <v>1 спортивный разряд</v>
      </c>
    </row>
    <row r="135" spans="1:6" ht="12.75" customHeight="1" x14ac:dyDescent="0.3">
      <c r="A135" s="63">
        <v>125</v>
      </c>
      <c r="B135" s="75" t="s">
        <v>351</v>
      </c>
      <c r="C135" s="69" t="s">
        <v>31</v>
      </c>
      <c r="D135" s="76">
        <v>1.8891203703703704E-3</v>
      </c>
      <c r="E135" s="64" t="s">
        <v>517</v>
      </c>
      <c r="F135" s="20" t="str">
        <f t="shared" si="1"/>
        <v>1 спортивный разряд</v>
      </c>
    </row>
    <row r="136" spans="1:6" ht="12.75" customHeight="1" x14ac:dyDescent="0.3">
      <c r="A136" s="71">
        <v>126</v>
      </c>
      <c r="B136" s="75" t="s">
        <v>553</v>
      </c>
      <c r="C136" s="69" t="s">
        <v>1127</v>
      </c>
      <c r="D136" s="76">
        <v>1.8902777777777776E-3</v>
      </c>
      <c r="E136" s="64" t="s">
        <v>1071</v>
      </c>
      <c r="F136" s="20" t="str">
        <f t="shared" si="1"/>
        <v>1 спортивный разряд</v>
      </c>
    </row>
    <row r="137" spans="1:6" ht="12.75" customHeight="1" x14ac:dyDescent="0.3">
      <c r="A137" s="63">
        <v>127</v>
      </c>
      <c r="B137" s="75" t="s">
        <v>450</v>
      </c>
      <c r="C137" s="69" t="s">
        <v>24</v>
      </c>
      <c r="D137" s="76">
        <v>1.8912037037037038E-3</v>
      </c>
      <c r="E137" s="64" t="s">
        <v>518</v>
      </c>
      <c r="F137" s="20" t="str">
        <f t="shared" si="1"/>
        <v>1 спортивный разряд</v>
      </c>
    </row>
    <row r="138" spans="1:6" ht="12.75" customHeight="1" x14ac:dyDescent="0.3">
      <c r="A138" s="71">
        <v>128</v>
      </c>
      <c r="B138" s="75" t="s">
        <v>333</v>
      </c>
      <c r="C138" s="69" t="s">
        <v>147</v>
      </c>
      <c r="D138" s="76">
        <v>1.8935185185185186E-3</v>
      </c>
      <c r="E138" s="64" t="s">
        <v>1071</v>
      </c>
      <c r="F138" s="20" t="str">
        <f t="shared" si="1"/>
        <v>1 спортивный разряд</v>
      </c>
    </row>
    <row r="139" spans="1:6" ht="12.75" customHeight="1" x14ac:dyDescent="0.3">
      <c r="A139" s="63">
        <v>129</v>
      </c>
      <c r="B139" s="75" t="s">
        <v>325</v>
      </c>
      <c r="C139" s="69" t="s">
        <v>1127</v>
      </c>
      <c r="D139" s="76">
        <v>1.8958333333333336E-3</v>
      </c>
      <c r="E139" s="64" t="s">
        <v>595</v>
      </c>
      <c r="F139" s="20" t="str">
        <f t="shared" ref="F139:F202" si="2">IF(D139&lt;=143/86400,"МСМК",IF(D139&lt;=150/86400,"МС",IF(D139&lt;=159/86400,"кандидат в мастера спорта",IF(D139&lt;=172/86400,"1 спортивный разряд",IF(D139&lt;=178/86400,"2 спортивный разряд",IF(D139&lt;=185/86400,"3 спортивный разряд",IF(D139&lt;=200/86400,"1 юношеский разряд","")))))))</f>
        <v>1 спортивный разряд</v>
      </c>
    </row>
    <row r="140" spans="1:6" ht="12.75" customHeight="1" x14ac:dyDescent="0.3">
      <c r="A140" s="71">
        <v>130</v>
      </c>
      <c r="B140" s="75" t="s">
        <v>445</v>
      </c>
      <c r="C140" s="69" t="s">
        <v>605</v>
      </c>
      <c r="D140" s="76">
        <v>1.8961805555555557E-3</v>
      </c>
      <c r="E140" s="64" t="s">
        <v>518</v>
      </c>
      <c r="F140" s="20" t="str">
        <f t="shared" si="2"/>
        <v>1 спортивный разряд</v>
      </c>
    </row>
    <row r="141" spans="1:6" ht="12.75" customHeight="1" x14ac:dyDescent="0.3">
      <c r="A141" s="63">
        <v>131</v>
      </c>
      <c r="B141" s="75" t="s">
        <v>572</v>
      </c>
      <c r="C141" s="69" t="s">
        <v>274</v>
      </c>
      <c r="D141" s="76">
        <v>1.8969907407407408E-3</v>
      </c>
      <c r="E141" s="64" t="s">
        <v>527</v>
      </c>
      <c r="F141" s="20" t="str">
        <f t="shared" si="2"/>
        <v>1 спортивный разряд</v>
      </c>
    </row>
    <row r="142" spans="1:6" ht="12.75" customHeight="1" x14ac:dyDescent="0.3">
      <c r="A142" s="71">
        <v>132</v>
      </c>
      <c r="B142" s="75" t="s">
        <v>461</v>
      </c>
      <c r="C142" s="69" t="s">
        <v>1127</v>
      </c>
      <c r="D142" s="76">
        <v>1.8990740740740743E-3</v>
      </c>
      <c r="E142" s="64" t="s">
        <v>1071</v>
      </c>
      <c r="F142" s="20" t="str">
        <f t="shared" si="2"/>
        <v>1 спортивный разряд</v>
      </c>
    </row>
    <row r="143" spans="1:6" ht="12.75" customHeight="1" x14ac:dyDescent="0.3">
      <c r="A143" s="63">
        <v>133</v>
      </c>
      <c r="B143" s="75" t="s">
        <v>309</v>
      </c>
      <c r="C143" s="69" t="s">
        <v>70</v>
      </c>
      <c r="D143" s="76">
        <v>1.8990740740740743E-3</v>
      </c>
      <c r="E143" s="64" t="s">
        <v>519</v>
      </c>
      <c r="F143" s="20" t="str">
        <f t="shared" si="2"/>
        <v>1 спортивный разряд</v>
      </c>
    </row>
    <row r="144" spans="1:6" ht="12.75" customHeight="1" x14ac:dyDescent="0.3">
      <c r="A144" s="71">
        <v>134</v>
      </c>
      <c r="B144" s="75" t="s">
        <v>1070</v>
      </c>
      <c r="C144" s="69" t="s">
        <v>605</v>
      </c>
      <c r="D144" s="76">
        <v>1.9003472222222221E-3</v>
      </c>
      <c r="E144" s="64" t="s">
        <v>1071</v>
      </c>
      <c r="F144" s="20" t="str">
        <f t="shared" si="2"/>
        <v>1 спортивный разряд</v>
      </c>
    </row>
    <row r="145" spans="1:6" ht="12.75" customHeight="1" x14ac:dyDescent="0.3">
      <c r="A145" s="63">
        <v>135</v>
      </c>
      <c r="B145" s="75" t="s">
        <v>435</v>
      </c>
      <c r="C145" s="69" t="s">
        <v>1125</v>
      </c>
      <c r="D145" s="76">
        <v>1.9004629629629627E-3</v>
      </c>
      <c r="E145" s="64" t="s">
        <v>517</v>
      </c>
      <c r="F145" s="20" t="str">
        <f t="shared" si="2"/>
        <v>1 спортивный разряд</v>
      </c>
    </row>
    <row r="146" spans="1:6" ht="12.75" customHeight="1" x14ac:dyDescent="0.3">
      <c r="A146" s="71">
        <v>136</v>
      </c>
      <c r="B146" s="75" t="s">
        <v>328</v>
      </c>
      <c r="C146" s="69" t="s">
        <v>147</v>
      </c>
      <c r="D146" s="76">
        <v>1.9019675925925927E-3</v>
      </c>
      <c r="E146" s="64" t="s">
        <v>519</v>
      </c>
      <c r="F146" s="20" t="str">
        <f t="shared" si="2"/>
        <v>1 спортивный разряд</v>
      </c>
    </row>
    <row r="147" spans="1:6" ht="12.75" customHeight="1" x14ac:dyDescent="0.3">
      <c r="A147" s="63">
        <v>137</v>
      </c>
      <c r="B147" s="75" t="s">
        <v>271</v>
      </c>
      <c r="C147" s="69" t="s">
        <v>1127</v>
      </c>
      <c r="D147" s="76">
        <v>1.9025462962962963E-3</v>
      </c>
      <c r="E147" s="64" t="s">
        <v>517</v>
      </c>
      <c r="F147" s="20" t="str">
        <f t="shared" si="2"/>
        <v>1 спортивный разряд</v>
      </c>
    </row>
    <row r="148" spans="1:6" ht="12.75" customHeight="1" x14ac:dyDescent="0.3">
      <c r="A148" s="71">
        <v>138</v>
      </c>
      <c r="B148" s="75" t="s">
        <v>508</v>
      </c>
      <c r="C148" s="69" t="s">
        <v>605</v>
      </c>
      <c r="D148" s="76">
        <v>1.90625E-3</v>
      </c>
      <c r="E148" s="64" t="s">
        <v>595</v>
      </c>
      <c r="F148" s="20" t="str">
        <f t="shared" si="2"/>
        <v>1 спортивный разряд</v>
      </c>
    </row>
    <row r="149" spans="1:6" ht="12.75" customHeight="1" x14ac:dyDescent="0.3">
      <c r="A149" s="63">
        <v>139</v>
      </c>
      <c r="B149" s="75" t="s">
        <v>448</v>
      </c>
      <c r="C149" s="69" t="s">
        <v>605</v>
      </c>
      <c r="D149" s="76">
        <v>1.9074074074074076E-3</v>
      </c>
      <c r="E149" s="64" t="s">
        <v>527</v>
      </c>
      <c r="F149" s="20" t="str">
        <f t="shared" si="2"/>
        <v>1 спортивный разряд</v>
      </c>
    </row>
    <row r="150" spans="1:6" ht="12.75" customHeight="1" x14ac:dyDescent="0.3">
      <c r="A150" s="71">
        <v>140</v>
      </c>
      <c r="B150" s="75" t="s">
        <v>430</v>
      </c>
      <c r="C150" s="69" t="s">
        <v>605</v>
      </c>
      <c r="D150" s="76">
        <v>1.9076388888888888E-3</v>
      </c>
      <c r="E150" s="64" t="s">
        <v>595</v>
      </c>
      <c r="F150" s="20" t="str">
        <f t="shared" si="2"/>
        <v>1 спортивный разряд</v>
      </c>
    </row>
    <row r="151" spans="1:6" ht="12.75" customHeight="1" x14ac:dyDescent="0.3">
      <c r="A151" s="63">
        <v>141</v>
      </c>
      <c r="B151" s="75" t="s">
        <v>346</v>
      </c>
      <c r="C151" s="69" t="s">
        <v>38</v>
      </c>
      <c r="D151" s="76">
        <v>1.9100694444444445E-3</v>
      </c>
      <c r="E151" s="64" t="s">
        <v>519</v>
      </c>
      <c r="F151" s="20" t="str">
        <f t="shared" si="2"/>
        <v>1 спортивный разряд</v>
      </c>
    </row>
    <row r="152" spans="1:6" ht="12.75" customHeight="1" x14ac:dyDescent="0.3">
      <c r="A152" s="71">
        <v>142</v>
      </c>
      <c r="B152" s="75" t="s">
        <v>344</v>
      </c>
      <c r="C152" s="69" t="s">
        <v>274</v>
      </c>
      <c r="D152" s="76">
        <v>1.9134259259259258E-3</v>
      </c>
      <c r="E152" s="64" t="s">
        <v>518</v>
      </c>
      <c r="F152" s="20" t="str">
        <f t="shared" si="2"/>
        <v>1 спортивный разряд</v>
      </c>
    </row>
    <row r="153" spans="1:6" ht="12.75" customHeight="1" x14ac:dyDescent="0.3">
      <c r="A153" s="63">
        <v>143</v>
      </c>
      <c r="B153" s="75" t="s">
        <v>436</v>
      </c>
      <c r="C153" s="69" t="s">
        <v>1125</v>
      </c>
      <c r="D153" s="76">
        <v>1.9166666666666666E-3</v>
      </c>
      <c r="E153" s="64" t="s">
        <v>526</v>
      </c>
      <c r="F153" s="20" t="str">
        <f t="shared" si="2"/>
        <v>1 спортивный разряд</v>
      </c>
    </row>
    <row r="154" spans="1:6" ht="12.75" customHeight="1" x14ac:dyDescent="0.3">
      <c r="A154" s="71">
        <v>144</v>
      </c>
      <c r="B154" s="75" t="s">
        <v>590</v>
      </c>
      <c r="C154" s="69" t="s">
        <v>1126</v>
      </c>
      <c r="D154" s="76">
        <v>1.9177083333333333E-3</v>
      </c>
      <c r="E154" s="64" t="s">
        <v>591</v>
      </c>
      <c r="F154" s="20" t="str">
        <f t="shared" si="2"/>
        <v>1 спортивный разряд</v>
      </c>
    </row>
    <row r="155" spans="1:6" ht="12.75" customHeight="1" x14ac:dyDescent="0.3">
      <c r="A155" s="63">
        <v>145</v>
      </c>
      <c r="B155" s="75" t="s">
        <v>353</v>
      </c>
      <c r="C155" s="69" t="s">
        <v>1127</v>
      </c>
      <c r="D155" s="76">
        <v>1.9188657407407407E-3</v>
      </c>
      <c r="E155" s="64" t="s">
        <v>1104</v>
      </c>
      <c r="F155" s="20" t="str">
        <f t="shared" si="2"/>
        <v>1 спортивный разряд</v>
      </c>
    </row>
    <row r="156" spans="1:6" ht="12.75" customHeight="1" x14ac:dyDescent="0.3">
      <c r="A156" s="71">
        <v>146</v>
      </c>
      <c r="B156" s="75" t="s">
        <v>319</v>
      </c>
      <c r="C156" s="69" t="s">
        <v>44</v>
      </c>
      <c r="D156" s="76">
        <v>1.9229166666666665E-3</v>
      </c>
      <c r="E156" s="64" t="s">
        <v>1104</v>
      </c>
      <c r="F156" s="20" t="str">
        <f t="shared" si="2"/>
        <v>1 спортивный разряд</v>
      </c>
    </row>
    <row r="157" spans="1:6" ht="12.75" customHeight="1" x14ac:dyDescent="0.3">
      <c r="A157" s="63">
        <v>147</v>
      </c>
      <c r="B157" s="75" t="s">
        <v>447</v>
      </c>
      <c r="C157" s="69" t="s">
        <v>1125</v>
      </c>
      <c r="D157" s="76">
        <v>1.9265046296296296E-3</v>
      </c>
      <c r="E157" s="64" t="s">
        <v>526</v>
      </c>
      <c r="F157" s="20" t="str">
        <f t="shared" si="2"/>
        <v>1 спортивный разряд</v>
      </c>
    </row>
    <row r="158" spans="1:6" ht="12.75" customHeight="1" x14ac:dyDescent="0.3">
      <c r="A158" s="71">
        <v>148</v>
      </c>
      <c r="B158" s="75" t="s">
        <v>439</v>
      </c>
      <c r="C158" s="69" t="s">
        <v>1125</v>
      </c>
      <c r="D158" s="76">
        <v>1.9267361111111111E-3</v>
      </c>
      <c r="E158" s="64" t="s">
        <v>1071</v>
      </c>
      <c r="F158" s="20" t="str">
        <f t="shared" si="2"/>
        <v>1 спортивный разряд</v>
      </c>
    </row>
    <row r="159" spans="1:6" ht="12.75" customHeight="1" x14ac:dyDescent="0.3">
      <c r="A159" s="63">
        <v>149</v>
      </c>
      <c r="B159" s="75" t="s">
        <v>302</v>
      </c>
      <c r="C159" s="69" t="s">
        <v>1127</v>
      </c>
      <c r="D159" s="76">
        <v>1.927199074074074E-3</v>
      </c>
      <c r="E159" s="64" t="s">
        <v>595</v>
      </c>
      <c r="F159" s="20" t="str">
        <f t="shared" si="2"/>
        <v>1 спортивный разряд</v>
      </c>
    </row>
    <row r="160" spans="1:6" ht="12.75" customHeight="1" x14ac:dyDescent="0.3">
      <c r="A160" s="71">
        <v>150</v>
      </c>
      <c r="B160" s="75" t="s">
        <v>444</v>
      </c>
      <c r="C160" s="69" t="s">
        <v>605</v>
      </c>
      <c r="D160" s="76">
        <v>1.9273148148148149E-3</v>
      </c>
      <c r="E160" s="64" t="s">
        <v>527</v>
      </c>
      <c r="F160" s="20" t="str">
        <f t="shared" si="2"/>
        <v>1 спортивный разряд</v>
      </c>
    </row>
    <row r="161" spans="1:6" ht="12.75" customHeight="1" x14ac:dyDescent="0.3">
      <c r="A161" s="63">
        <v>151</v>
      </c>
      <c r="B161" s="75" t="s">
        <v>342</v>
      </c>
      <c r="C161" s="69" t="s">
        <v>1126</v>
      </c>
      <c r="D161" s="76">
        <v>1.9287037037037035E-3</v>
      </c>
      <c r="E161" s="64" t="s">
        <v>526</v>
      </c>
      <c r="F161" s="20" t="str">
        <f t="shared" si="2"/>
        <v>1 спортивный разряд</v>
      </c>
    </row>
    <row r="162" spans="1:6" ht="12.75" customHeight="1" x14ac:dyDescent="0.3">
      <c r="A162" s="71">
        <v>152</v>
      </c>
      <c r="B162" s="75" t="s">
        <v>337</v>
      </c>
      <c r="C162" s="69" t="s">
        <v>78</v>
      </c>
      <c r="D162" s="76">
        <v>1.9299768518518518E-3</v>
      </c>
      <c r="E162" s="64" t="s">
        <v>518</v>
      </c>
      <c r="F162" s="20" t="str">
        <f t="shared" si="2"/>
        <v>1 спортивный разряд</v>
      </c>
    </row>
    <row r="163" spans="1:6" ht="12.75" customHeight="1" x14ac:dyDescent="0.3">
      <c r="A163" s="63">
        <v>153</v>
      </c>
      <c r="B163" s="75" t="s">
        <v>358</v>
      </c>
      <c r="C163" s="69" t="s">
        <v>274</v>
      </c>
      <c r="D163" s="76">
        <v>1.9320601851851853E-3</v>
      </c>
      <c r="E163" s="64" t="s">
        <v>527</v>
      </c>
      <c r="F163" s="20" t="str">
        <f t="shared" si="2"/>
        <v>1 спортивный разряд</v>
      </c>
    </row>
    <row r="164" spans="1:6" ht="12.75" customHeight="1" x14ac:dyDescent="0.3">
      <c r="A164" s="71">
        <v>154</v>
      </c>
      <c r="B164" s="75" t="s">
        <v>323</v>
      </c>
      <c r="C164" s="69" t="s">
        <v>1127</v>
      </c>
      <c r="D164" s="76">
        <v>1.9350694444444443E-3</v>
      </c>
      <c r="E164" s="64" t="s">
        <v>1104</v>
      </c>
      <c r="F164" s="20" t="str">
        <f t="shared" si="2"/>
        <v>1 спортивный разряд</v>
      </c>
    </row>
    <row r="165" spans="1:6" ht="12.75" customHeight="1" x14ac:dyDescent="0.3">
      <c r="A165" s="63">
        <v>155</v>
      </c>
      <c r="B165" s="75" t="s">
        <v>254</v>
      </c>
      <c r="C165" s="69" t="s">
        <v>44</v>
      </c>
      <c r="D165" s="76">
        <v>1.9355208333333336E-3</v>
      </c>
      <c r="E165" s="64" t="s">
        <v>472</v>
      </c>
      <c r="F165" s="20" t="str">
        <f t="shared" si="2"/>
        <v>1 спортивный разряд</v>
      </c>
    </row>
    <row r="166" spans="1:6" ht="12.75" customHeight="1" x14ac:dyDescent="0.3">
      <c r="A166" s="71">
        <v>156</v>
      </c>
      <c r="B166" s="75" t="s">
        <v>313</v>
      </c>
      <c r="C166" s="69" t="s">
        <v>36</v>
      </c>
      <c r="D166" s="76">
        <v>1.9369212962962962E-3</v>
      </c>
      <c r="E166" s="64" t="s">
        <v>519</v>
      </c>
      <c r="F166" s="20" t="str">
        <f t="shared" si="2"/>
        <v>1 спортивный разряд</v>
      </c>
    </row>
    <row r="167" spans="1:6" ht="12.75" customHeight="1" x14ac:dyDescent="0.3">
      <c r="A167" s="63">
        <v>157</v>
      </c>
      <c r="B167" s="75" t="s">
        <v>463</v>
      </c>
      <c r="C167" s="69" t="s">
        <v>1127</v>
      </c>
      <c r="D167" s="76">
        <v>1.9405092592592592E-3</v>
      </c>
      <c r="E167" s="64" t="s">
        <v>526</v>
      </c>
      <c r="F167" s="20" t="str">
        <f t="shared" si="2"/>
        <v>1 спортивный разряд</v>
      </c>
    </row>
    <row r="168" spans="1:6" ht="12.75" customHeight="1" x14ac:dyDescent="0.3">
      <c r="A168" s="71">
        <v>158</v>
      </c>
      <c r="B168" s="75" t="s">
        <v>336</v>
      </c>
      <c r="C168" s="69" t="s">
        <v>38</v>
      </c>
      <c r="D168" s="76">
        <v>1.9444444444444444E-3</v>
      </c>
      <c r="E168" s="64" t="s">
        <v>519</v>
      </c>
      <c r="F168" s="20" t="str">
        <f t="shared" si="2"/>
        <v>1 спортивный разряд</v>
      </c>
    </row>
    <row r="169" spans="1:6" ht="12.75" customHeight="1" x14ac:dyDescent="0.3">
      <c r="A169" s="63">
        <v>159</v>
      </c>
      <c r="B169" s="75" t="s">
        <v>551</v>
      </c>
      <c r="C169" s="69" t="s">
        <v>1127</v>
      </c>
      <c r="D169" s="76">
        <v>1.9457175925925929E-3</v>
      </c>
      <c r="E169" s="64" t="s">
        <v>526</v>
      </c>
      <c r="F169" s="20" t="str">
        <f t="shared" si="2"/>
        <v>1 спортивный разряд</v>
      </c>
    </row>
    <row r="170" spans="1:6" ht="12.75" customHeight="1" x14ac:dyDescent="0.3">
      <c r="A170" s="71">
        <v>160</v>
      </c>
      <c r="B170" s="75" t="s">
        <v>571</v>
      </c>
      <c r="C170" s="69" t="s">
        <v>274</v>
      </c>
      <c r="D170" s="76">
        <v>1.9487268518518519E-3</v>
      </c>
      <c r="E170" s="64" t="s">
        <v>527</v>
      </c>
      <c r="F170" s="20" t="str">
        <f t="shared" si="2"/>
        <v>1 спортивный разряд</v>
      </c>
    </row>
    <row r="171" spans="1:6" ht="12.75" customHeight="1" x14ac:dyDescent="0.3">
      <c r="A171" s="63">
        <v>161</v>
      </c>
      <c r="B171" s="75" t="s">
        <v>326</v>
      </c>
      <c r="C171" s="69" t="s">
        <v>80</v>
      </c>
      <c r="D171" s="76">
        <v>1.9520833333333332E-3</v>
      </c>
      <c r="E171" s="64" t="s">
        <v>518</v>
      </c>
      <c r="F171" s="20" t="str">
        <f t="shared" si="2"/>
        <v>1 спортивный разряд</v>
      </c>
    </row>
    <row r="172" spans="1:6" ht="12.75" customHeight="1" x14ac:dyDescent="0.3">
      <c r="A172" s="71">
        <v>162</v>
      </c>
      <c r="B172" s="75" t="s">
        <v>332</v>
      </c>
      <c r="C172" s="69" t="s">
        <v>1127</v>
      </c>
      <c r="D172" s="76">
        <v>1.9590277777777779E-3</v>
      </c>
      <c r="E172" s="64" t="s">
        <v>1104</v>
      </c>
      <c r="F172" s="20" t="str">
        <f t="shared" si="2"/>
        <v>1 спортивный разряд</v>
      </c>
    </row>
    <row r="173" spans="1:6" ht="12.75" customHeight="1" x14ac:dyDescent="0.3">
      <c r="A173" s="63">
        <v>163</v>
      </c>
      <c r="B173" s="75" t="s">
        <v>431</v>
      </c>
      <c r="C173" s="69" t="s">
        <v>58</v>
      </c>
      <c r="D173" s="76">
        <v>1.9626157407407405E-3</v>
      </c>
      <c r="E173" s="64" t="s">
        <v>519</v>
      </c>
      <c r="F173" s="20" t="str">
        <f t="shared" si="2"/>
        <v>1 спортивный разряд</v>
      </c>
    </row>
    <row r="174" spans="1:6" ht="12.75" customHeight="1" x14ac:dyDescent="0.3">
      <c r="A174" s="71">
        <v>164</v>
      </c>
      <c r="B174" s="75" t="s">
        <v>340</v>
      </c>
      <c r="C174" s="69" t="s">
        <v>31</v>
      </c>
      <c r="D174" s="76">
        <v>1.9682870370370371E-3</v>
      </c>
      <c r="E174" s="64" t="s">
        <v>526</v>
      </c>
      <c r="F174" s="20" t="str">
        <f t="shared" si="2"/>
        <v>1 спортивный разряд</v>
      </c>
    </row>
    <row r="175" spans="1:6" ht="12.75" customHeight="1" x14ac:dyDescent="0.3">
      <c r="A175" s="63">
        <v>165</v>
      </c>
      <c r="B175" s="75" t="s">
        <v>552</v>
      </c>
      <c r="C175" s="69" t="s">
        <v>1127</v>
      </c>
      <c r="D175" s="76">
        <v>1.9696759259259259E-3</v>
      </c>
      <c r="E175" s="64" t="s">
        <v>526</v>
      </c>
      <c r="F175" s="20" t="str">
        <f t="shared" si="2"/>
        <v>1 спортивный разряд</v>
      </c>
    </row>
    <row r="176" spans="1:6" ht="12.75" customHeight="1" x14ac:dyDescent="0.3">
      <c r="A176" s="71">
        <v>166</v>
      </c>
      <c r="B176" s="75" t="s">
        <v>338</v>
      </c>
      <c r="C176" s="69" t="s">
        <v>58</v>
      </c>
      <c r="D176" s="76">
        <v>1.9699074074074072E-3</v>
      </c>
      <c r="E176" s="64" t="s">
        <v>519</v>
      </c>
      <c r="F176" s="20" t="str">
        <f t="shared" si="2"/>
        <v>1 спортивный разряд</v>
      </c>
    </row>
    <row r="177" spans="1:6" ht="12.75" customHeight="1" x14ac:dyDescent="0.3">
      <c r="A177" s="63">
        <v>167</v>
      </c>
      <c r="B177" s="75" t="s">
        <v>290</v>
      </c>
      <c r="C177" s="69" t="s">
        <v>80</v>
      </c>
      <c r="D177" s="76">
        <v>1.9747685185185185E-3</v>
      </c>
      <c r="E177" s="64" t="s">
        <v>527</v>
      </c>
      <c r="F177" s="20" t="str">
        <f t="shared" si="2"/>
        <v>1 спортивный разряд</v>
      </c>
    </row>
    <row r="178" spans="1:6" ht="12.75" customHeight="1" x14ac:dyDescent="0.3">
      <c r="A178" s="71">
        <v>168</v>
      </c>
      <c r="B178" s="75" t="s">
        <v>287</v>
      </c>
      <c r="C178" s="69" t="s">
        <v>199</v>
      </c>
      <c r="D178" s="76">
        <v>1.9760416666666667E-3</v>
      </c>
      <c r="E178" s="64" t="s">
        <v>526</v>
      </c>
      <c r="F178" s="20" t="str">
        <f t="shared" si="2"/>
        <v>1 спортивный разряд</v>
      </c>
    </row>
    <row r="179" spans="1:6" ht="12.75" customHeight="1" x14ac:dyDescent="0.3">
      <c r="A179" s="63">
        <v>169</v>
      </c>
      <c r="B179" s="75" t="s">
        <v>324</v>
      </c>
      <c r="C179" s="69" t="s">
        <v>44</v>
      </c>
      <c r="D179" s="76">
        <v>1.9780092592592592E-3</v>
      </c>
      <c r="E179" s="64" t="s">
        <v>527</v>
      </c>
      <c r="F179" s="20" t="str">
        <f t="shared" si="2"/>
        <v>1 спортивный разряд</v>
      </c>
    </row>
    <row r="180" spans="1:6" ht="12.75" customHeight="1" x14ac:dyDescent="0.3">
      <c r="A180" s="71">
        <v>170</v>
      </c>
      <c r="B180" s="75" t="s">
        <v>307</v>
      </c>
      <c r="C180" s="69" t="s">
        <v>58</v>
      </c>
      <c r="D180" s="76">
        <v>1.9839120370370371E-3</v>
      </c>
      <c r="E180" s="64" t="s">
        <v>519</v>
      </c>
      <c r="F180" s="20" t="str">
        <f t="shared" si="2"/>
        <v>1 спортивный разряд</v>
      </c>
    </row>
    <row r="181" spans="1:6" ht="12.75" customHeight="1" x14ac:dyDescent="0.3">
      <c r="A181" s="63">
        <v>171</v>
      </c>
      <c r="B181" s="75" t="s">
        <v>356</v>
      </c>
      <c r="C181" s="69" t="s">
        <v>70</v>
      </c>
      <c r="D181" s="76">
        <v>1.9873842592592595E-3</v>
      </c>
      <c r="E181" s="64" t="s">
        <v>519</v>
      </c>
      <c r="F181" s="20" t="str">
        <f t="shared" si="2"/>
        <v>1 спортивный разряд</v>
      </c>
    </row>
    <row r="182" spans="1:6" ht="12.75" customHeight="1" x14ac:dyDescent="0.3">
      <c r="A182" s="71">
        <v>172</v>
      </c>
      <c r="B182" s="75" t="s">
        <v>360</v>
      </c>
      <c r="C182" s="69" t="s">
        <v>31</v>
      </c>
      <c r="D182" s="76">
        <v>1.9879629629629626E-3</v>
      </c>
      <c r="E182" s="64" t="s">
        <v>1131</v>
      </c>
      <c r="F182" s="20" t="str">
        <f t="shared" si="2"/>
        <v>1 спортивный разряд</v>
      </c>
    </row>
    <row r="183" spans="1:6" ht="12.75" customHeight="1" x14ac:dyDescent="0.3">
      <c r="A183" s="63">
        <v>173</v>
      </c>
      <c r="B183" s="75" t="s">
        <v>362</v>
      </c>
      <c r="C183" s="69" t="s">
        <v>605</v>
      </c>
      <c r="D183" s="76">
        <v>1.9880787037037037E-3</v>
      </c>
      <c r="E183" s="64" t="s">
        <v>518</v>
      </c>
      <c r="F183" s="20" t="str">
        <f t="shared" si="2"/>
        <v>1 спортивный разряд</v>
      </c>
    </row>
    <row r="184" spans="1:6" ht="12.75" customHeight="1" x14ac:dyDescent="0.3">
      <c r="A184" s="71">
        <v>174</v>
      </c>
      <c r="B184" s="75" t="s">
        <v>316</v>
      </c>
      <c r="C184" s="69" t="s">
        <v>1127</v>
      </c>
      <c r="D184" s="76">
        <v>1.9881944444444443E-3</v>
      </c>
      <c r="E184" s="64" t="s">
        <v>517</v>
      </c>
      <c r="F184" s="20" t="str">
        <f t="shared" si="2"/>
        <v>1 спортивный разряд</v>
      </c>
    </row>
    <row r="185" spans="1:6" ht="12.75" customHeight="1" x14ac:dyDescent="0.3">
      <c r="A185" s="63">
        <v>175</v>
      </c>
      <c r="B185" s="75" t="s">
        <v>352</v>
      </c>
      <c r="C185" s="69" t="s">
        <v>499</v>
      </c>
      <c r="D185" s="76">
        <v>1.9991898148148148E-3</v>
      </c>
      <c r="E185" s="64" t="s">
        <v>519</v>
      </c>
      <c r="F185" s="20" t="str">
        <f t="shared" si="2"/>
        <v>2 спортивный разряд</v>
      </c>
    </row>
    <row r="186" spans="1:6" ht="12.75" customHeight="1" x14ac:dyDescent="0.3">
      <c r="A186" s="71">
        <v>176</v>
      </c>
      <c r="B186" s="75" t="s">
        <v>365</v>
      </c>
      <c r="C186" s="69" t="s">
        <v>1126</v>
      </c>
      <c r="D186" s="76">
        <v>2.0001157407407407E-3</v>
      </c>
      <c r="E186" s="64" t="s">
        <v>526</v>
      </c>
      <c r="F186" s="20" t="str">
        <f t="shared" si="2"/>
        <v>2 спортивный разряд</v>
      </c>
    </row>
    <row r="187" spans="1:6" ht="13.5" customHeight="1" x14ac:dyDescent="0.3">
      <c r="A187" s="63">
        <v>177</v>
      </c>
      <c r="B187" s="75" t="s">
        <v>570</v>
      </c>
      <c r="C187" s="69" t="s">
        <v>605</v>
      </c>
      <c r="D187" s="76">
        <v>2.0023148148148148E-3</v>
      </c>
      <c r="E187" s="64" t="s">
        <v>527</v>
      </c>
      <c r="F187" s="20" t="str">
        <f t="shared" si="2"/>
        <v>2 спортивный разряд</v>
      </c>
    </row>
    <row r="188" spans="1:6" ht="12.75" customHeight="1" x14ac:dyDescent="0.3">
      <c r="A188" s="71">
        <v>178</v>
      </c>
      <c r="B188" s="75" t="s">
        <v>440</v>
      </c>
      <c r="C188" s="69" t="s">
        <v>1125</v>
      </c>
      <c r="D188" s="76">
        <v>2.0106481481481481E-3</v>
      </c>
      <c r="E188" s="64" t="s">
        <v>526</v>
      </c>
      <c r="F188" s="20" t="str">
        <f t="shared" si="2"/>
        <v>2 спортивный разряд</v>
      </c>
    </row>
    <row r="189" spans="1:6" ht="12.75" customHeight="1" x14ac:dyDescent="0.3">
      <c r="A189" s="63">
        <v>179</v>
      </c>
      <c r="B189" s="75" t="s">
        <v>347</v>
      </c>
      <c r="C189" s="69" t="s">
        <v>199</v>
      </c>
      <c r="D189" s="76">
        <v>2.0136574074074071E-3</v>
      </c>
      <c r="E189" s="64" t="s">
        <v>526</v>
      </c>
      <c r="F189" s="20" t="str">
        <f t="shared" si="2"/>
        <v>2 спортивный разряд</v>
      </c>
    </row>
    <row r="190" spans="1:6" ht="12.75" customHeight="1" x14ac:dyDescent="0.3">
      <c r="A190" s="71">
        <v>180</v>
      </c>
      <c r="B190" s="75" t="s">
        <v>573</v>
      </c>
      <c r="C190" s="69" t="s">
        <v>274</v>
      </c>
      <c r="D190" s="76">
        <v>2.0181712962962966E-3</v>
      </c>
      <c r="E190" s="64" t="s">
        <v>527</v>
      </c>
      <c r="F190" s="20" t="str">
        <f t="shared" si="2"/>
        <v>2 спортивный разряд</v>
      </c>
    </row>
    <row r="191" spans="1:6" ht="12.75" customHeight="1" x14ac:dyDescent="0.3">
      <c r="A191" s="63">
        <v>181</v>
      </c>
      <c r="B191" s="75" t="s">
        <v>369</v>
      </c>
      <c r="C191" s="69" t="s">
        <v>1126</v>
      </c>
      <c r="D191" s="76">
        <v>2.0188657407407408E-3</v>
      </c>
      <c r="E191" s="64" t="s">
        <v>526</v>
      </c>
      <c r="F191" s="20" t="str">
        <f t="shared" si="2"/>
        <v>2 спортивный разряд</v>
      </c>
    </row>
    <row r="192" spans="1:6" ht="12.75" customHeight="1" x14ac:dyDescent="0.3">
      <c r="A192" s="71">
        <v>182</v>
      </c>
      <c r="B192" s="75" t="s">
        <v>303</v>
      </c>
      <c r="C192" s="69" t="s">
        <v>36</v>
      </c>
      <c r="D192" s="76">
        <v>2.0201388888888886E-3</v>
      </c>
      <c r="E192" s="64" t="s">
        <v>519</v>
      </c>
      <c r="F192" s="20" t="str">
        <f t="shared" si="2"/>
        <v>2 спортивный разряд</v>
      </c>
    </row>
    <row r="193" spans="1:6" ht="12.75" customHeight="1" x14ac:dyDescent="0.3">
      <c r="A193" s="63">
        <v>183</v>
      </c>
      <c r="B193" s="75" t="s">
        <v>574</v>
      </c>
      <c r="C193" s="69" t="s">
        <v>605</v>
      </c>
      <c r="D193" s="76">
        <v>2.0249999999999999E-3</v>
      </c>
      <c r="E193" s="64" t="s">
        <v>527</v>
      </c>
      <c r="F193" s="20" t="str">
        <f t="shared" si="2"/>
        <v>2 спортивный разряд</v>
      </c>
    </row>
    <row r="194" spans="1:6" ht="12.75" customHeight="1" x14ac:dyDescent="0.3">
      <c r="A194" s="71">
        <v>184</v>
      </c>
      <c r="B194" s="75" t="s">
        <v>331</v>
      </c>
      <c r="C194" s="69" t="s">
        <v>1126</v>
      </c>
      <c r="D194" s="76">
        <v>2.0268518518518517E-3</v>
      </c>
      <c r="E194" s="64" t="s">
        <v>526</v>
      </c>
      <c r="F194" s="20" t="str">
        <f t="shared" si="2"/>
        <v>2 спортивный разряд</v>
      </c>
    </row>
    <row r="195" spans="1:6" ht="12.75" customHeight="1" x14ac:dyDescent="0.3">
      <c r="A195" s="63">
        <v>185</v>
      </c>
      <c r="B195" s="75" t="s">
        <v>453</v>
      </c>
      <c r="C195" s="69" t="s">
        <v>70</v>
      </c>
      <c r="D195" s="76">
        <v>2.0405092592592593E-3</v>
      </c>
      <c r="E195" s="64" t="s">
        <v>519</v>
      </c>
      <c r="F195" s="20" t="str">
        <f t="shared" si="2"/>
        <v>2 спортивный разряд</v>
      </c>
    </row>
    <row r="196" spans="1:6" ht="12.75" customHeight="1" x14ac:dyDescent="0.3">
      <c r="A196" s="71">
        <v>186</v>
      </c>
      <c r="B196" s="75" t="s">
        <v>355</v>
      </c>
      <c r="C196" s="69" t="s">
        <v>605</v>
      </c>
      <c r="D196" s="76">
        <v>2.0417824074074075E-3</v>
      </c>
      <c r="E196" s="64" t="s">
        <v>518</v>
      </c>
      <c r="F196" s="20" t="str">
        <f t="shared" si="2"/>
        <v>2 спортивный разряд</v>
      </c>
    </row>
    <row r="197" spans="1:6" ht="12.75" customHeight="1" x14ac:dyDescent="0.3">
      <c r="A197" s="63">
        <v>187</v>
      </c>
      <c r="B197" s="75" t="s">
        <v>261</v>
      </c>
      <c r="C197" s="69" t="s">
        <v>274</v>
      </c>
      <c r="D197" s="76">
        <v>2.060416666666667E-3</v>
      </c>
      <c r="E197" s="64" t="s">
        <v>527</v>
      </c>
      <c r="F197" s="20" t="str">
        <f t="shared" si="2"/>
        <v>3 спортивный разряд</v>
      </c>
    </row>
    <row r="198" spans="1:6" ht="12.75" customHeight="1" x14ac:dyDescent="0.3">
      <c r="A198" s="71">
        <v>188</v>
      </c>
      <c r="B198" s="75" t="s">
        <v>357</v>
      </c>
      <c r="C198" s="69" t="s">
        <v>1126</v>
      </c>
      <c r="D198" s="76">
        <v>2.070949074074074E-3</v>
      </c>
      <c r="E198" s="64" t="s">
        <v>517</v>
      </c>
      <c r="F198" s="20" t="str">
        <f t="shared" si="2"/>
        <v>3 спортивный разряд</v>
      </c>
    </row>
    <row r="199" spans="1:6" ht="12.75" customHeight="1" x14ac:dyDescent="0.3">
      <c r="A199" s="63">
        <v>189</v>
      </c>
      <c r="B199" s="75" t="s">
        <v>449</v>
      </c>
      <c r="C199" s="69" t="s">
        <v>80</v>
      </c>
      <c r="D199" s="76">
        <v>2.070949074074074E-3</v>
      </c>
      <c r="E199" s="64" t="s">
        <v>527</v>
      </c>
      <c r="F199" s="20" t="str">
        <f t="shared" si="2"/>
        <v>3 спортивный разряд</v>
      </c>
    </row>
    <row r="200" spans="1:6" ht="12.75" customHeight="1" x14ac:dyDescent="0.3">
      <c r="A200" s="71">
        <v>190</v>
      </c>
      <c r="B200" s="75" t="s">
        <v>441</v>
      </c>
      <c r="C200" s="69" t="s">
        <v>1127</v>
      </c>
      <c r="D200" s="76">
        <v>2.0718749999999999E-3</v>
      </c>
      <c r="E200" s="64" t="s">
        <v>517</v>
      </c>
      <c r="F200" s="20" t="str">
        <f t="shared" si="2"/>
        <v>3 спортивный разряд</v>
      </c>
    </row>
    <row r="201" spans="1:6" ht="12.75" customHeight="1" x14ac:dyDescent="0.3">
      <c r="A201" s="63">
        <v>191</v>
      </c>
      <c r="B201" s="75" t="s">
        <v>335</v>
      </c>
      <c r="C201" s="69" t="s">
        <v>1125</v>
      </c>
      <c r="D201" s="76">
        <v>2.0743055555555554E-3</v>
      </c>
      <c r="E201" s="64" t="s">
        <v>526</v>
      </c>
      <c r="F201" s="20" t="str">
        <f t="shared" si="2"/>
        <v>3 спортивный разряд</v>
      </c>
    </row>
    <row r="202" spans="1:6" ht="12.75" customHeight="1" x14ac:dyDescent="0.3">
      <c r="A202" s="71">
        <v>192</v>
      </c>
      <c r="B202" s="75" t="s">
        <v>354</v>
      </c>
      <c r="C202" s="69" t="s">
        <v>44</v>
      </c>
      <c r="D202" s="76">
        <v>2.084027777777778E-3</v>
      </c>
      <c r="E202" s="64" t="s">
        <v>518</v>
      </c>
      <c r="F202" s="20" t="str">
        <f t="shared" si="2"/>
        <v>3 спортивный разряд</v>
      </c>
    </row>
    <row r="203" spans="1:6" ht="12.75" customHeight="1" x14ac:dyDescent="0.3">
      <c r="A203" s="63">
        <v>193</v>
      </c>
      <c r="B203" s="75" t="s">
        <v>547</v>
      </c>
      <c r="C203" s="69" t="s">
        <v>1126</v>
      </c>
      <c r="D203" s="76">
        <v>2.0854166666666668E-3</v>
      </c>
      <c r="E203" s="64" t="s">
        <v>526</v>
      </c>
      <c r="F203" s="20" t="str">
        <f t="shared" ref="F203:F241" si="3">IF(D203&lt;=143/86400,"МСМК",IF(D203&lt;=150/86400,"МС",IF(D203&lt;=159/86400,"кандидат в мастера спорта",IF(D203&lt;=172/86400,"1 спортивный разряд",IF(D203&lt;=178/86400,"2 спортивный разряд",IF(D203&lt;=185/86400,"3 спортивный разряд",IF(D203&lt;=200/86400,"1 юношеский разряд","")))))))</f>
        <v>3 спортивный разряд</v>
      </c>
    </row>
    <row r="204" spans="1:6" ht="12.75" customHeight="1" x14ac:dyDescent="0.3">
      <c r="A204" s="71">
        <v>194</v>
      </c>
      <c r="B204" s="75" t="s">
        <v>306</v>
      </c>
      <c r="C204" s="69" t="s">
        <v>58</v>
      </c>
      <c r="D204" s="76">
        <v>2.0952546296296296E-3</v>
      </c>
      <c r="E204" s="64" t="s">
        <v>519</v>
      </c>
      <c r="F204" s="20" t="str">
        <f t="shared" si="3"/>
        <v>3 спортивный разряд</v>
      </c>
    </row>
    <row r="205" spans="1:6" ht="12.75" customHeight="1" x14ac:dyDescent="0.3">
      <c r="A205" s="63">
        <v>195</v>
      </c>
      <c r="B205" s="75" t="s">
        <v>361</v>
      </c>
      <c r="C205" s="69" t="s">
        <v>36</v>
      </c>
      <c r="D205" s="76">
        <v>2.0971064814814815E-3</v>
      </c>
      <c r="E205" s="64" t="s">
        <v>519</v>
      </c>
      <c r="F205" s="20" t="str">
        <f t="shared" si="3"/>
        <v>3 спортивный разряд</v>
      </c>
    </row>
    <row r="206" spans="1:6" ht="12.75" customHeight="1" x14ac:dyDescent="0.3">
      <c r="A206" s="71">
        <v>196</v>
      </c>
      <c r="B206" s="75" t="s">
        <v>542</v>
      </c>
      <c r="C206" s="69" t="s">
        <v>543</v>
      </c>
      <c r="D206" s="76">
        <v>2.0973958333333335E-3</v>
      </c>
      <c r="E206" s="64" t="s">
        <v>525</v>
      </c>
      <c r="F206" s="20" t="str">
        <f t="shared" si="3"/>
        <v>3 спортивный разряд</v>
      </c>
    </row>
    <row r="207" spans="1:6" ht="12.75" customHeight="1" x14ac:dyDescent="0.3">
      <c r="A207" s="63">
        <v>197</v>
      </c>
      <c r="B207" s="75" t="s">
        <v>451</v>
      </c>
      <c r="C207" s="69" t="s">
        <v>276</v>
      </c>
      <c r="D207" s="76">
        <v>2.1019675925925928E-3</v>
      </c>
      <c r="E207" s="64" t="s">
        <v>519</v>
      </c>
      <c r="F207" s="20" t="str">
        <f t="shared" si="3"/>
        <v>3 спортивный разряд</v>
      </c>
    </row>
    <row r="208" spans="1:6" ht="12.75" customHeight="1" x14ac:dyDescent="0.3">
      <c r="A208" s="71">
        <v>198</v>
      </c>
      <c r="B208" s="75" t="s">
        <v>446</v>
      </c>
      <c r="C208" s="69" t="s">
        <v>58</v>
      </c>
      <c r="D208" s="76">
        <v>2.1070601851851853E-3</v>
      </c>
      <c r="E208" s="64" t="s">
        <v>519</v>
      </c>
      <c r="F208" s="20" t="str">
        <f t="shared" si="3"/>
        <v>3 спортивный разряд</v>
      </c>
    </row>
    <row r="209" spans="1:6" ht="12.75" customHeight="1" x14ac:dyDescent="0.3">
      <c r="A209" s="63">
        <v>199</v>
      </c>
      <c r="B209" s="75" t="s">
        <v>544</v>
      </c>
      <c r="C209" s="69" t="s">
        <v>24</v>
      </c>
      <c r="D209" s="76">
        <v>2.1102430555555553E-3</v>
      </c>
      <c r="E209" s="64" t="s">
        <v>525</v>
      </c>
      <c r="F209" s="20" t="str">
        <f t="shared" si="3"/>
        <v>3 спортивный разряд</v>
      </c>
    </row>
    <row r="210" spans="1:6" ht="12.75" customHeight="1" x14ac:dyDescent="0.3">
      <c r="A210" s="71">
        <v>200</v>
      </c>
      <c r="B210" s="75" t="s">
        <v>482</v>
      </c>
      <c r="C210" s="69" t="s">
        <v>1135</v>
      </c>
      <c r="D210" s="76">
        <v>2.1159722222222222E-3</v>
      </c>
      <c r="E210" s="64" t="s">
        <v>517</v>
      </c>
      <c r="F210" s="20" t="str">
        <f t="shared" si="3"/>
        <v>3 спортивный разряд</v>
      </c>
    </row>
    <row r="211" spans="1:6" ht="12.75" customHeight="1" x14ac:dyDescent="0.3">
      <c r="A211" s="63">
        <v>201</v>
      </c>
      <c r="B211" s="75" t="s">
        <v>378</v>
      </c>
      <c r="C211" s="69" t="s">
        <v>31</v>
      </c>
      <c r="D211" s="76">
        <v>2.1170138888888888E-3</v>
      </c>
      <c r="E211" s="64" t="s">
        <v>517</v>
      </c>
      <c r="F211" s="20" t="str">
        <f t="shared" si="3"/>
        <v>3 спортивный разряд</v>
      </c>
    </row>
    <row r="212" spans="1:6" ht="12.75" customHeight="1" x14ac:dyDescent="0.3">
      <c r="A212" s="71">
        <v>202</v>
      </c>
      <c r="B212" s="75" t="s">
        <v>359</v>
      </c>
      <c r="C212" s="69" t="s">
        <v>80</v>
      </c>
      <c r="D212" s="76">
        <v>2.1201388888888889E-3</v>
      </c>
      <c r="E212" s="64" t="s">
        <v>527</v>
      </c>
      <c r="F212" s="20" t="str">
        <f t="shared" si="3"/>
        <v>3 спортивный разряд</v>
      </c>
    </row>
    <row r="213" spans="1:6" ht="12.75" customHeight="1" x14ac:dyDescent="0.3">
      <c r="A213" s="63">
        <v>203</v>
      </c>
      <c r="B213" s="75" t="s">
        <v>575</v>
      </c>
      <c r="C213" s="69" t="s">
        <v>274</v>
      </c>
      <c r="D213" s="76">
        <v>2.1259259259259261E-3</v>
      </c>
      <c r="E213" s="64" t="s">
        <v>527</v>
      </c>
      <c r="F213" s="20" t="str">
        <f t="shared" si="3"/>
        <v>3 спортивный разряд</v>
      </c>
    </row>
    <row r="214" spans="1:6" ht="12.75" customHeight="1" x14ac:dyDescent="0.3">
      <c r="A214" s="71">
        <v>204</v>
      </c>
      <c r="B214" s="75" t="s">
        <v>491</v>
      </c>
      <c r="C214" s="69" t="s">
        <v>80</v>
      </c>
      <c r="D214" s="76">
        <v>2.1362268518518518E-3</v>
      </c>
      <c r="E214" s="64" t="s">
        <v>518</v>
      </c>
      <c r="F214" s="20" t="str">
        <f t="shared" si="3"/>
        <v>3 спортивный разряд</v>
      </c>
    </row>
    <row r="215" spans="1:6" ht="12.75" customHeight="1" x14ac:dyDescent="0.3">
      <c r="A215" s="63">
        <v>205</v>
      </c>
      <c r="B215" s="75" t="s">
        <v>275</v>
      </c>
      <c r="C215" s="69" t="s">
        <v>44</v>
      </c>
      <c r="D215" s="76">
        <v>2.1372685185185184E-3</v>
      </c>
      <c r="E215" s="64" t="s">
        <v>518</v>
      </c>
      <c r="F215" s="20" t="str">
        <f t="shared" si="3"/>
        <v>3 спортивный разряд</v>
      </c>
    </row>
    <row r="216" spans="1:6" ht="12.75" customHeight="1" x14ac:dyDescent="0.3">
      <c r="A216" s="71">
        <v>206</v>
      </c>
      <c r="B216" s="75" t="s">
        <v>457</v>
      </c>
      <c r="C216" s="69" t="s">
        <v>31</v>
      </c>
      <c r="D216" s="76">
        <v>2.1399305555555555E-3</v>
      </c>
      <c r="E216" s="64" t="s">
        <v>517</v>
      </c>
      <c r="F216" s="20" t="str">
        <f t="shared" si="3"/>
        <v>3 спортивный разряд</v>
      </c>
    </row>
    <row r="217" spans="1:6" ht="12.75" customHeight="1" x14ac:dyDescent="0.3">
      <c r="A217" s="63">
        <v>207</v>
      </c>
      <c r="B217" s="75" t="s">
        <v>505</v>
      </c>
      <c r="C217" s="69" t="s">
        <v>36</v>
      </c>
      <c r="D217" s="76">
        <v>2.1452546296296298E-3</v>
      </c>
      <c r="E217" s="64" t="s">
        <v>519</v>
      </c>
      <c r="F217" s="20" t="str">
        <f t="shared" si="3"/>
        <v>1 юношеский разряд</v>
      </c>
    </row>
    <row r="218" spans="1:6" ht="12.75" customHeight="1" x14ac:dyDescent="0.3">
      <c r="A218" s="71">
        <v>208</v>
      </c>
      <c r="B218" s="75" t="s">
        <v>368</v>
      </c>
      <c r="C218" s="69" t="s">
        <v>1126</v>
      </c>
      <c r="D218" s="76">
        <v>2.1458333333333334E-3</v>
      </c>
      <c r="E218" s="64" t="s">
        <v>517</v>
      </c>
      <c r="F218" s="20" t="str">
        <f t="shared" si="3"/>
        <v>1 юношеский разряд</v>
      </c>
    </row>
    <row r="219" spans="1:6" ht="12.75" customHeight="1" x14ac:dyDescent="0.3">
      <c r="A219" s="63">
        <v>209</v>
      </c>
      <c r="B219" s="75" t="s">
        <v>464</v>
      </c>
      <c r="C219" s="69" t="s">
        <v>44</v>
      </c>
      <c r="D219" s="76">
        <v>2.1480324074074075E-3</v>
      </c>
      <c r="E219" s="64" t="s">
        <v>518</v>
      </c>
      <c r="F219" s="20" t="str">
        <f t="shared" si="3"/>
        <v>1 юношеский разряд</v>
      </c>
    </row>
    <row r="220" spans="1:6" ht="12.75" customHeight="1" x14ac:dyDescent="0.3">
      <c r="A220" s="71">
        <v>210</v>
      </c>
      <c r="B220" s="75" t="s">
        <v>554</v>
      </c>
      <c r="C220" s="69" t="s">
        <v>1136</v>
      </c>
      <c r="D220" s="76">
        <v>2.149537037037037E-3</v>
      </c>
      <c r="E220" s="64" t="s">
        <v>526</v>
      </c>
      <c r="F220" s="20" t="str">
        <f t="shared" si="3"/>
        <v>1 юношеский разряд</v>
      </c>
    </row>
    <row r="221" spans="1:6" ht="12.75" customHeight="1" x14ac:dyDescent="0.3">
      <c r="A221" s="63">
        <v>211</v>
      </c>
      <c r="B221" s="75" t="s">
        <v>512</v>
      </c>
      <c r="C221" s="69" t="s">
        <v>31</v>
      </c>
      <c r="D221" s="76">
        <v>2.1549768518518519E-3</v>
      </c>
      <c r="E221" s="64" t="s">
        <v>517</v>
      </c>
      <c r="F221" s="20" t="str">
        <f t="shared" si="3"/>
        <v>1 юношеский разряд</v>
      </c>
    </row>
    <row r="222" spans="1:6" ht="12.75" customHeight="1" x14ac:dyDescent="0.3">
      <c r="A222" s="71">
        <v>212</v>
      </c>
      <c r="B222" s="75" t="s">
        <v>555</v>
      </c>
      <c r="C222" s="69" t="s">
        <v>1126</v>
      </c>
      <c r="D222" s="76">
        <v>2.1682870370370371E-3</v>
      </c>
      <c r="E222" s="64" t="s">
        <v>526</v>
      </c>
      <c r="F222" s="20" t="str">
        <f t="shared" si="3"/>
        <v>1 юношеский разряд</v>
      </c>
    </row>
    <row r="223" spans="1:6" ht="12.75" customHeight="1" x14ac:dyDescent="0.3">
      <c r="A223" s="63">
        <v>213</v>
      </c>
      <c r="B223" s="75" t="s">
        <v>367</v>
      </c>
      <c r="C223" s="69" t="s">
        <v>1126</v>
      </c>
      <c r="D223" s="76">
        <v>2.1682870370370371E-3</v>
      </c>
      <c r="E223" s="64" t="s">
        <v>517</v>
      </c>
      <c r="F223" s="20" t="str">
        <f t="shared" si="3"/>
        <v>1 юношеский разряд</v>
      </c>
    </row>
    <row r="224" spans="1:6" ht="12.75" customHeight="1" x14ac:dyDescent="0.3">
      <c r="A224" s="71">
        <v>214</v>
      </c>
      <c r="B224" s="75" t="s">
        <v>510</v>
      </c>
      <c r="C224" s="69" t="s">
        <v>1127</v>
      </c>
      <c r="D224" s="76">
        <v>2.1715277777777779E-3</v>
      </c>
      <c r="E224" s="64" t="s">
        <v>517</v>
      </c>
      <c r="F224" s="20" t="str">
        <f t="shared" si="3"/>
        <v>1 юношеский разряд</v>
      </c>
    </row>
    <row r="225" spans="1:6" ht="12.75" customHeight="1" x14ac:dyDescent="0.3">
      <c r="A225" s="63">
        <v>215</v>
      </c>
      <c r="B225" s="75" t="s">
        <v>443</v>
      </c>
      <c r="C225" s="69" t="s">
        <v>1125</v>
      </c>
      <c r="D225" s="76">
        <v>2.1873842592592596E-3</v>
      </c>
      <c r="E225" s="64" t="s">
        <v>517</v>
      </c>
      <c r="F225" s="20" t="str">
        <f t="shared" si="3"/>
        <v>1 юношеский разряд</v>
      </c>
    </row>
    <row r="226" spans="1:6" ht="12.75" customHeight="1" x14ac:dyDescent="0.3">
      <c r="A226" s="71">
        <v>216</v>
      </c>
      <c r="B226" s="75" t="s">
        <v>556</v>
      </c>
      <c r="C226" s="69" t="s">
        <v>1136</v>
      </c>
      <c r="D226" s="76">
        <v>2.1910879629629628E-3</v>
      </c>
      <c r="E226" s="64" t="s">
        <v>526</v>
      </c>
      <c r="F226" s="20" t="str">
        <f t="shared" si="3"/>
        <v>1 юношеский разряд</v>
      </c>
    </row>
    <row r="227" spans="1:6" ht="12.75" customHeight="1" x14ac:dyDescent="0.3">
      <c r="A227" s="63">
        <v>217</v>
      </c>
      <c r="B227" s="75" t="s">
        <v>484</v>
      </c>
      <c r="C227" s="69" t="s">
        <v>1126</v>
      </c>
      <c r="D227" s="76">
        <v>2.1943287037037035E-3</v>
      </c>
      <c r="E227" s="64" t="s">
        <v>526</v>
      </c>
      <c r="F227" s="20" t="str">
        <f t="shared" si="3"/>
        <v>1 юношеский разряд</v>
      </c>
    </row>
    <row r="228" spans="1:6" ht="12.75" customHeight="1" x14ac:dyDescent="0.3">
      <c r="A228" s="71">
        <v>218</v>
      </c>
      <c r="B228" s="75" t="s">
        <v>511</v>
      </c>
      <c r="C228" s="69" t="s">
        <v>31</v>
      </c>
      <c r="D228" s="76">
        <v>2.2041666666666668E-3</v>
      </c>
      <c r="E228" s="64" t="s">
        <v>517</v>
      </c>
      <c r="F228" s="20" t="str">
        <f t="shared" si="3"/>
        <v>1 юношеский разряд</v>
      </c>
    </row>
    <row r="229" spans="1:6" ht="12.75" customHeight="1" x14ac:dyDescent="0.3">
      <c r="A229" s="63">
        <v>219</v>
      </c>
      <c r="B229" s="75" t="s">
        <v>454</v>
      </c>
      <c r="C229" s="69" t="s">
        <v>1126</v>
      </c>
      <c r="D229" s="76">
        <v>2.2152777777777778E-3</v>
      </c>
      <c r="E229" s="64" t="s">
        <v>517</v>
      </c>
      <c r="F229" s="20" t="str">
        <f t="shared" si="3"/>
        <v>1 юношеский разряд</v>
      </c>
    </row>
    <row r="230" spans="1:6" ht="12.75" customHeight="1" x14ac:dyDescent="0.3">
      <c r="A230" s="71">
        <v>220</v>
      </c>
      <c r="B230" s="75" t="s">
        <v>460</v>
      </c>
      <c r="C230" s="69" t="s">
        <v>199</v>
      </c>
      <c r="D230" s="76">
        <v>2.2226851851851852E-3</v>
      </c>
      <c r="E230" s="64" t="s">
        <v>517</v>
      </c>
      <c r="F230" s="20" t="str">
        <f t="shared" si="3"/>
        <v>1 юношеский разряд</v>
      </c>
    </row>
    <row r="231" spans="1:6" ht="12.75" customHeight="1" x14ac:dyDescent="0.3">
      <c r="A231" s="63">
        <v>221</v>
      </c>
      <c r="B231" s="75" t="s">
        <v>557</v>
      </c>
      <c r="C231" s="69" t="s">
        <v>1126</v>
      </c>
      <c r="D231" s="76">
        <v>2.226041666666667E-3</v>
      </c>
      <c r="E231" s="64" t="s">
        <v>526</v>
      </c>
      <c r="F231" s="20" t="str">
        <f t="shared" si="3"/>
        <v>1 юношеский разряд</v>
      </c>
    </row>
    <row r="232" spans="1:6" ht="12.75" customHeight="1" x14ac:dyDescent="0.3">
      <c r="A232" s="71">
        <v>222</v>
      </c>
      <c r="B232" s="75" t="s">
        <v>455</v>
      </c>
      <c r="C232" s="69" t="s">
        <v>36</v>
      </c>
      <c r="D232" s="76">
        <v>2.2303240740740738E-3</v>
      </c>
      <c r="E232" s="64" t="s">
        <v>519</v>
      </c>
      <c r="F232" s="20" t="str">
        <f t="shared" si="3"/>
        <v>1 юношеский разряд</v>
      </c>
    </row>
    <row r="233" spans="1:6" ht="12.75" customHeight="1" x14ac:dyDescent="0.3">
      <c r="A233" s="63">
        <v>223</v>
      </c>
      <c r="B233" s="75" t="s">
        <v>558</v>
      </c>
      <c r="C233" s="69" t="s">
        <v>31</v>
      </c>
      <c r="D233" s="76">
        <v>2.2339120370370369E-3</v>
      </c>
      <c r="E233" s="64" t="s">
        <v>526</v>
      </c>
      <c r="F233" s="20" t="str">
        <f t="shared" si="3"/>
        <v>1 юношеский разряд</v>
      </c>
    </row>
    <row r="234" spans="1:6" ht="12.75" customHeight="1" x14ac:dyDescent="0.3">
      <c r="A234" s="71">
        <v>224</v>
      </c>
      <c r="B234" s="75" t="s">
        <v>465</v>
      </c>
      <c r="C234" s="69" t="s">
        <v>36</v>
      </c>
      <c r="D234" s="76">
        <v>2.2508101851851851E-3</v>
      </c>
      <c r="E234" s="64" t="s">
        <v>519</v>
      </c>
      <c r="F234" s="20" t="str">
        <f t="shared" si="3"/>
        <v>1 юношеский разряд</v>
      </c>
    </row>
    <row r="235" spans="1:6" ht="12.75" customHeight="1" x14ac:dyDescent="0.3">
      <c r="A235" s="63">
        <v>225</v>
      </c>
      <c r="B235" s="75" t="s">
        <v>492</v>
      </c>
      <c r="C235" s="69" t="s">
        <v>605</v>
      </c>
      <c r="D235" s="76">
        <v>2.2664351851851851E-3</v>
      </c>
      <c r="E235" s="64" t="s">
        <v>518</v>
      </c>
      <c r="F235" s="20" t="str">
        <f t="shared" si="3"/>
        <v>1 юношеский разряд</v>
      </c>
    </row>
    <row r="236" spans="1:6" ht="12.75" customHeight="1" x14ac:dyDescent="0.3">
      <c r="A236" s="71">
        <v>226</v>
      </c>
      <c r="B236" s="75" t="s">
        <v>456</v>
      </c>
      <c r="C236" s="69" t="s">
        <v>1126</v>
      </c>
      <c r="D236" s="76">
        <v>2.2746527777777778E-3</v>
      </c>
      <c r="E236" s="64" t="s">
        <v>517</v>
      </c>
      <c r="F236" s="20" t="str">
        <f t="shared" si="3"/>
        <v>1 юношеский разряд</v>
      </c>
    </row>
    <row r="237" spans="1:6" ht="12.75" customHeight="1" x14ac:dyDescent="0.3">
      <c r="A237" s="63">
        <v>227</v>
      </c>
      <c r="B237" s="75" t="s">
        <v>458</v>
      </c>
      <c r="C237" s="69" t="s">
        <v>44</v>
      </c>
      <c r="D237" s="76">
        <v>2.2850694444444446E-3</v>
      </c>
      <c r="E237" s="64" t="s">
        <v>518</v>
      </c>
      <c r="F237" s="20" t="str">
        <f t="shared" si="3"/>
        <v>1 юношеский разряд</v>
      </c>
    </row>
    <row r="238" spans="1:6" ht="12.75" customHeight="1" x14ac:dyDescent="0.3">
      <c r="A238" s="71">
        <v>228</v>
      </c>
      <c r="B238" s="75" t="s">
        <v>284</v>
      </c>
      <c r="C238" s="69" t="s">
        <v>1125</v>
      </c>
      <c r="D238" s="76">
        <v>2.3067129629629631E-3</v>
      </c>
      <c r="E238" s="64" t="s">
        <v>517</v>
      </c>
      <c r="F238" s="20" t="str">
        <f t="shared" si="3"/>
        <v>1 юношеский разряд</v>
      </c>
    </row>
    <row r="239" spans="1:6" ht="12.75" customHeight="1" x14ac:dyDescent="0.3">
      <c r="A239" s="63">
        <v>229</v>
      </c>
      <c r="B239" s="75" t="s">
        <v>364</v>
      </c>
      <c r="C239" s="69" t="s">
        <v>36</v>
      </c>
      <c r="D239" s="76">
        <v>2.3187500000000001E-3</v>
      </c>
      <c r="E239" s="64" t="s">
        <v>519</v>
      </c>
      <c r="F239" s="20" t="str">
        <f t="shared" si="3"/>
        <v/>
      </c>
    </row>
    <row r="240" spans="1:6" ht="12.75" customHeight="1" x14ac:dyDescent="0.3">
      <c r="A240" s="71">
        <v>230</v>
      </c>
      <c r="B240" s="75" t="s">
        <v>322</v>
      </c>
      <c r="C240" s="69" t="s">
        <v>1126</v>
      </c>
      <c r="D240" s="76">
        <v>2.3657407407407407E-3</v>
      </c>
      <c r="E240" s="64" t="s">
        <v>517</v>
      </c>
      <c r="F240" s="20" t="str">
        <f t="shared" si="3"/>
        <v/>
      </c>
    </row>
    <row r="241" spans="1:6" ht="12.75" customHeight="1" x14ac:dyDescent="0.3">
      <c r="A241" s="63">
        <v>231</v>
      </c>
      <c r="B241" s="75" t="s">
        <v>506</v>
      </c>
      <c r="C241" s="69" t="s">
        <v>36</v>
      </c>
      <c r="D241" s="76">
        <v>2.4247685185185184E-3</v>
      </c>
      <c r="E241" s="64" t="s">
        <v>519</v>
      </c>
      <c r="F241" s="20" t="str">
        <f t="shared" si="3"/>
        <v/>
      </c>
    </row>
    <row r="242" spans="1:6" x14ac:dyDescent="0.3">
      <c r="B242"/>
      <c r="C242"/>
      <c r="D242"/>
      <c r="E242"/>
      <c r="F242"/>
    </row>
    <row r="243" spans="1:6" x14ac:dyDescent="0.3">
      <c r="B243"/>
      <c r="C243"/>
      <c r="D243"/>
      <c r="E243"/>
      <c r="F243"/>
    </row>
    <row r="244" spans="1:6" x14ac:dyDescent="0.3">
      <c r="B244"/>
      <c r="C244"/>
      <c r="D244"/>
      <c r="E244"/>
      <c r="F244"/>
    </row>
    <row r="245" spans="1:6" x14ac:dyDescent="0.3">
      <c r="B245"/>
      <c r="C245"/>
      <c r="D245"/>
      <c r="E245"/>
      <c r="F245"/>
    </row>
    <row r="246" spans="1:6" x14ac:dyDescent="0.3">
      <c r="B246"/>
      <c r="C246"/>
      <c r="D246"/>
      <c r="E246"/>
      <c r="F246"/>
    </row>
    <row r="247" spans="1:6" x14ac:dyDescent="0.3">
      <c r="B247"/>
      <c r="C247"/>
      <c r="D247"/>
      <c r="E247"/>
      <c r="F247"/>
    </row>
    <row r="248" spans="1:6" x14ac:dyDescent="0.3">
      <c r="B248"/>
      <c r="C248"/>
      <c r="D248"/>
      <c r="E248"/>
      <c r="F248"/>
    </row>
    <row r="249" spans="1:6" x14ac:dyDescent="0.3">
      <c r="B249"/>
      <c r="C249"/>
      <c r="D249"/>
      <c r="E249"/>
    </row>
    <row r="250" spans="1:6" x14ac:dyDescent="0.3">
      <c r="B250"/>
      <c r="C250"/>
      <c r="D250"/>
      <c r="E250"/>
    </row>
    <row r="251" spans="1:6" x14ac:dyDescent="0.3">
      <c r="B251"/>
      <c r="C251"/>
      <c r="D251"/>
      <c r="E251"/>
    </row>
    <row r="252" spans="1:6" x14ac:dyDescent="0.3">
      <c r="B252"/>
      <c r="C252"/>
      <c r="D252"/>
      <c r="E252"/>
    </row>
    <row r="253" spans="1:6" x14ac:dyDescent="0.3">
      <c r="B253"/>
      <c r="C253"/>
      <c r="D253"/>
      <c r="E253"/>
    </row>
    <row r="254" spans="1:6" x14ac:dyDescent="0.3">
      <c r="B254"/>
      <c r="C254"/>
      <c r="D254"/>
      <c r="E254"/>
    </row>
    <row r="255" spans="1:6" x14ac:dyDescent="0.3">
      <c r="B255"/>
      <c r="C255"/>
      <c r="D255"/>
      <c r="E255"/>
    </row>
    <row r="256" spans="1:6" x14ac:dyDescent="0.3">
      <c r="B256"/>
      <c r="C256"/>
      <c r="D256"/>
      <c r="E256"/>
    </row>
    <row r="257" spans="2:5" x14ac:dyDescent="0.3">
      <c r="B257"/>
      <c r="C257"/>
      <c r="D257"/>
      <c r="E257"/>
    </row>
    <row r="258" spans="2:5" x14ac:dyDescent="0.3">
      <c r="B258"/>
      <c r="C258"/>
      <c r="D258"/>
      <c r="E258"/>
    </row>
    <row r="259" spans="2:5" x14ac:dyDescent="0.3">
      <c r="B259"/>
      <c r="C259"/>
      <c r="D259"/>
      <c r="E259"/>
    </row>
    <row r="260" spans="2:5" x14ac:dyDescent="0.3">
      <c r="B260"/>
      <c r="C260"/>
      <c r="D260"/>
      <c r="E260"/>
    </row>
    <row r="261" spans="2:5" x14ac:dyDescent="0.3">
      <c r="B261"/>
      <c r="C261"/>
      <c r="D261"/>
      <c r="E261"/>
    </row>
    <row r="262" spans="2:5" x14ac:dyDescent="0.3">
      <c r="B262"/>
      <c r="C262"/>
      <c r="D262"/>
      <c r="E262"/>
    </row>
    <row r="263" spans="2:5" x14ac:dyDescent="0.3">
      <c r="B263"/>
      <c r="C263"/>
      <c r="D263"/>
      <c r="E263"/>
    </row>
    <row r="264" spans="2:5" x14ac:dyDescent="0.3">
      <c r="B264"/>
      <c r="C264"/>
      <c r="D264"/>
      <c r="E264"/>
    </row>
    <row r="265" spans="2:5" x14ac:dyDescent="0.3">
      <c r="B265"/>
      <c r="C265"/>
      <c r="D265"/>
      <c r="E265"/>
    </row>
    <row r="266" spans="2:5" x14ac:dyDescent="0.3">
      <c r="B266"/>
      <c r="C266"/>
      <c r="D266"/>
      <c r="E266"/>
    </row>
    <row r="267" spans="2:5" x14ac:dyDescent="0.3">
      <c r="B267"/>
      <c r="C267"/>
      <c r="D267"/>
      <c r="E267"/>
    </row>
    <row r="268" spans="2:5" x14ac:dyDescent="0.3">
      <c r="B268"/>
      <c r="C268"/>
      <c r="D268"/>
      <c r="E268"/>
    </row>
    <row r="269" spans="2:5" x14ac:dyDescent="0.3">
      <c r="B269"/>
      <c r="C269"/>
      <c r="D269"/>
      <c r="E269"/>
    </row>
    <row r="270" spans="2:5" x14ac:dyDescent="0.3">
      <c r="B270"/>
      <c r="C270"/>
      <c r="D270"/>
      <c r="E270"/>
    </row>
    <row r="271" spans="2:5" x14ac:dyDescent="0.3">
      <c r="B271"/>
      <c r="C271"/>
      <c r="D271"/>
      <c r="E271"/>
    </row>
    <row r="272" spans="2:5" x14ac:dyDescent="0.3">
      <c r="B272"/>
      <c r="C272"/>
      <c r="D272"/>
      <c r="E272"/>
    </row>
    <row r="273" spans="2:5" x14ac:dyDescent="0.3">
      <c r="B273"/>
      <c r="C273"/>
      <c r="D273"/>
      <c r="E273"/>
    </row>
    <row r="274" spans="2:5" x14ac:dyDescent="0.3">
      <c r="B274"/>
      <c r="C274"/>
      <c r="D274"/>
      <c r="E274"/>
    </row>
    <row r="275" spans="2:5" x14ac:dyDescent="0.3">
      <c r="B275"/>
      <c r="C275"/>
      <c r="D275"/>
      <c r="E275"/>
    </row>
    <row r="276" spans="2:5" x14ac:dyDescent="0.3">
      <c r="B276"/>
      <c r="C276"/>
      <c r="D276"/>
      <c r="E276"/>
    </row>
    <row r="277" spans="2:5" x14ac:dyDescent="0.3">
      <c r="B277"/>
      <c r="C277"/>
      <c r="D277"/>
      <c r="E277"/>
    </row>
    <row r="278" spans="2:5" x14ac:dyDescent="0.3">
      <c r="B278"/>
      <c r="C278"/>
      <c r="D278"/>
      <c r="E278"/>
    </row>
    <row r="279" spans="2:5" x14ac:dyDescent="0.3">
      <c r="B279"/>
      <c r="C279"/>
      <c r="D279"/>
      <c r="E279"/>
    </row>
    <row r="280" spans="2:5" x14ac:dyDescent="0.3">
      <c r="B280"/>
      <c r="C280"/>
      <c r="D280"/>
      <c r="E280"/>
    </row>
    <row r="281" spans="2:5" x14ac:dyDescent="0.3">
      <c r="B281"/>
      <c r="C281"/>
      <c r="D281"/>
      <c r="E281"/>
    </row>
    <row r="282" spans="2:5" x14ac:dyDescent="0.3">
      <c r="B282"/>
      <c r="C282"/>
      <c r="D282"/>
      <c r="E282"/>
    </row>
    <row r="283" spans="2:5" x14ac:dyDescent="0.3">
      <c r="B283"/>
      <c r="C283"/>
      <c r="D283"/>
      <c r="E283"/>
    </row>
    <row r="284" spans="2:5" x14ac:dyDescent="0.3">
      <c r="B284"/>
      <c r="C284"/>
      <c r="D284"/>
      <c r="E284"/>
    </row>
    <row r="285" spans="2:5" x14ac:dyDescent="0.3">
      <c r="B285"/>
      <c r="C285"/>
      <c r="D285"/>
      <c r="E285"/>
    </row>
    <row r="286" spans="2:5" x14ac:dyDescent="0.3">
      <c r="B286"/>
      <c r="C286"/>
      <c r="D286"/>
      <c r="E286"/>
    </row>
    <row r="287" spans="2:5" x14ac:dyDescent="0.3">
      <c r="B287"/>
      <c r="C287"/>
      <c r="D287"/>
      <c r="E287"/>
    </row>
    <row r="288" spans="2:5" x14ac:dyDescent="0.3">
      <c r="B288"/>
      <c r="C288"/>
      <c r="D288"/>
      <c r="E288"/>
    </row>
    <row r="289" spans="2:5" x14ac:dyDescent="0.3">
      <c r="B289"/>
      <c r="C289"/>
      <c r="D289"/>
      <c r="E289"/>
    </row>
    <row r="290" spans="2:5" x14ac:dyDescent="0.3">
      <c r="B290"/>
      <c r="C290"/>
      <c r="D290"/>
      <c r="E290"/>
    </row>
    <row r="291" spans="2:5" x14ac:dyDescent="0.3">
      <c r="B291"/>
      <c r="C291"/>
      <c r="D291"/>
      <c r="E291"/>
    </row>
    <row r="292" spans="2:5" x14ac:dyDescent="0.3">
      <c r="B292"/>
      <c r="C292"/>
      <c r="D292"/>
      <c r="E292"/>
    </row>
    <row r="293" spans="2:5" x14ac:dyDescent="0.3">
      <c r="B293"/>
      <c r="C293"/>
      <c r="D293"/>
      <c r="E293"/>
    </row>
    <row r="294" spans="2:5" x14ac:dyDescent="0.3">
      <c r="B294"/>
      <c r="C294"/>
      <c r="D294"/>
      <c r="E294"/>
    </row>
    <row r="295" spans="2:5" x14ac:dyDescent="0.3">
      <c r="B295"/>
      <c r="C295"/>
      <c r="D295"/>
      <c r="E295"/>
    </row>
    <row r="296" spans="2:5" x14ac:dyDescent="0.3">
      <c r="B296"/>
      <c r="C296"/>
      <c r="D296"/>
      <c r="E296"/>
    </row>
    <row r="297" spans="2:5" x14ac:dyDescent="0.3">
      <c r="B297"/>
      <c r="C297"/>
      <c r="D297"/>
      <c r="E297"/>
    </row>
    <row r="298" spans="2:5" x14ac:dyDescent="0.3">
      <c r="B298"/>
      <c r="C298"/>
      <c r="D298"/>
      <c r="E298"/>
    </row>
    <row r="299" spans="2:5" x14ac:dyDescent="0.3">
      <c r="B299"/>
      <c r="C299"/>
      <c r="D299"/>
      <c r="E299"/>
    </row>
    <row r="300" spans="2:5" x14ac:dyDescent="0.3">
      <c r="B300"/>
      <c r="C300"/>
      <c r="D300"/>
      <c r="E300"/>
    </row>
    <row r="301" spans="2:5" x14ac:dyDescent="0.3">
      <c r="B301"/>
      <c r="C301"/>
      <c r="D301"/>
      <c r="E301"/>
    </row>
    <row r="302" spans="2:5" x14ac:dyDescent="0.3">
      <c r="B302"/>
      <c r="C302"/>
      <c r="D302"/>
      <c r="E302"/>
    </row>
    <row r="303" spans="2:5" x14ac:dyDescent="0.3">
      <c r="B303"/>
      <c r="C303"/>
      <c r="D303"/>
      <c r="E303"/>
    </row>
    <row r="304" spans="2:5" x14ac:dyDescent="0.3">
      <c r="B304"/>
      <c r="C304"/>
      <c r="D304"/>
      <c r="E304"/>
    </row>
    <row r="305" spans="2:5" x14ac:dyDescent="0.3">
      <c r="B305"/>
      <c r="C305"/>
      <c r="D305"/>
      <c r="E305"/>
    </row>
    <row r="306" spans="2:5" x14ac:dyDescent="0.3">
      <c r="B306"/>
      <c r="C306"/>
      <c r="D306"/>
      <c r="E306"/>
    </row>
    <row r="307" spans="2:5" x14ac:dyDescent="0.3">
      <c r="B307"/>
      <c r="C307"/>
      <c r="D307"/>
      <c r="E307"/>
    </row>
  </sheetData>
  <sortState ref="B11:E241">
    <sortCondition ref="D11:D241"/>
  </sortState>
  <mergeCells count="5">
    <mergeCell ref="A4:F4"/>
    <mergeCell ref="A5:F5"/>
    <mergeCell ref="A6:F6"/>
    <mergeCell ref="A7:F7"/>
    <mergeCell ref="A8:E8"/>
  </mergeCells>
  <conditionalFormatting sqref="D10 F10">
    <cfRule type="duplicateValues" dxfId="133" priority="222"/>
  </conditionalFormatting>
  <conditionalFormatting sqref="B308:B1048576 B2:B11">
    <cfRule type="duplicateValues" dxfId="132" priority="14"/>
  </conditionalFormatting>
  <conditionalFormatting sqref="B12:B241">
    <cfRule type="duplicateValues" dxfId="131" priority="13"/>
  </conditionalFormatting>
  <conditionalFormatting sqref="B249:B1048576 B2:B241">
    <cfRule type="duplicateValues" dxfId="130" priority="12"/>
  </conditionalFormatting>
  <conditionalFormatting sqref="B249:B1048576">
    <cfRule type="duplicateValues" dxfId="129" priority="8"/>
  </conditionalFormatting>
  <conditionalFormatting sqref="B249:B1048576">
    <cfRule type="duplicateValues" dxfId="128" priority="4"/>
  </conditionalFormatting>
  <conditionalFormatting sqref="B1">
    <cfRule type="duplicateValues" dxfId="35" priority="3"/>
  </conditionalFormatting>
  <conditionalFormatting sqref="B1">
    <cfRule type="duplicateValues" dxfId="33" priority="2"/>
  </conditionalFormatting>
  <conditionalFormatting sqref="B1">
    <cfRule type="duplicateValues" dxfId="31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78"/>
  <sheetViews>
    <sheetView zoomScale="85" zoomScaleNormal="85" workbookViewId="0">
      <selection sqref="A1:XFD1"/>
    </sheetView>
  </sheetViews>
  <sheetFormatPr defaultColWidth="9.109375" defaultRowHeight="14.4" x14ac:dyDescent="0.3"/>
  <cols>
    <col min="1" max="1" width="4.6640625" style="8" customWidth="1"/>
    <col min="2" max="2" width="23.6640625" style="33" customWidth="1"/>
    <col min="3" max="3" width="33.6640625" style="50" customWidth="1"/>
    <col min="4" max="4" width="10.6640625" style="35" customWidth="1"/>
    <col min="5" max="5" width="41.44140625" style="21" customWidth="1"/>
    <col min="6" max="6" width="22.5546875" style="21" customWidth="1"/>
    <col min="7" max="16384" width="9.109375" style="21"/>
  </cols>
  <sheetData>
    <row r="1" spans="1:6" customFormat="1" x14ac:dyDescent="0.3">
      <c r="A1" s="1" t="s">
        <v>1153</v>
      </c>
      <c r="B1" s="2"/>
      <c r="C1" s="2"/>
      <c r="D1" s="2"/>
      <c r="E1" s="2"/>
      <c r="F1" s="2"/>
    </row>
    <row r="2" spans="1:6" s="13" customFormat="1" ht="13.8" x14ac:dyDescent="0.3">
      <c r="A2" s="1" t="s">
        <v>471</v>
      </c>
      <c r="B2" s="2"/>
      <c r="C2" s="2"/>
      <c r="D2" s="2"/>
      <c r="E2" s="2"/>
      <c r="F2" s="2"/>
    </row>
    <row r="3" spans="1:6" ht="12.75" customHeight="1" x14ac:dyDescent="0.3">
      <c r="A3" s="3" t="s">
        <v>370</v>
      </c>
      <c r="B3" s="4"/>
      <c r="C3" s="5"/>
      <c r="D3" s="6"/>
      <c r="E3" s="7"/>
      <c r="F3" s="8"/>
    </row>
    <row r="4" spans="1:6" s="13" customFormat="1" ht="15" customHeight="1" x14ac:dyDescent="0.3">
      <c r="A4" s="98" t="s">
        <v>371</v>
      </c>
      <c r="B4" s="98"/>
      <c r="C4" s="98"/>
      <c r="D4" s="98"/>
      <c r="E4" s="98"/>
      <c r="F4" s="98"/>
    </row>
    <row r="5" spans="1:6" ht="14.25" customHeight="1" x14ac:dyDescent="0.3">
      <c r="A5" s="95" t="s">
        <v>372</v>
      </c>
      <c r="B5" s="95"/>
      <c r="C5" s="95"/>
      <c r="D5" s="95"/>
      <c r="E5" s="95"/>
      <c r="F5" s="95"/>
    </row>
    <row r="6" spans="1:6" ht="14.25" customHeight="1" x14ac:dyDescent="0.3">
      <c r="A6" s="102" t="s">
        <v>373</v>
      </c>
      <c r="B6" s="102"/>
      <c r="C6" s="102"/>
      <c r="D6" s="102"/>
      <c r="E6" s="102"/>
      <c r="F6" s="102"/>
    </row>
    <row r="7" spans="1:6" ht="14.25" customHeight="1" x14ac:dyDescent="0.3">
      <c r="A7" s="99" t="s">
        <v>374</v>
      </c>
      <c r="B7" s="99"/>
      <c r="C7" s="99"/>
      <c r="D7" s="99"/>
      <c r="E7" s="99"/>
      <c r="F7" s="99"/>
    </row>
    <row r="8" spans="1:6" x14ac:dyDescent="0.3">
      <c r="A8" s="43"/>
      <c r="B8" s="18"/>
      <c r="C8" s="18"/>
      <c r="D8" s="19"/>
      <c r="E8" s="44"/>
      <c r="F8" s="45"/>
    </row>
    <row r="9" spans="1:6" ht="55.5" customHeight="1" x14ac:dyDescent="0.3">
      <c r="A9" s="14" t="s">
        <v>4</v>
      </c>
      <c r="B9" s="15" t="s">
        <v>5</v>
      </c>
      <c r="C9" s="16" t="s">
        <v>6</v>
      </c>
      <c r="D9" s="15" t="s">
        <v>7</v>
      </c>
      <c r="E9" s="14" t="s">
        <v>8</v>
      </c>
      <c r="F9" s="14" t="s">
        <v>9</v>
      </c>
    </row>
    <row r="10" spans="1:6" ht="12.75" customHeight="1" x14ac:dyDescent="0.3">
      <c r="A10" s="36"/>
      <c r="B10" s="46">
        <v>1</v>
      </c>
      <c r="C10" s="79">
        <v>2</v>
      </c>
      <c r="D10" s="46">
        <v>3</v>
      </c>
      <c r="E10" s="79">
        <v>4</v>
      </c>
      <c r="F10" s="46">
        <v>5</v>
      </c>
    </row>
    <row r="11" spans="1:6" s="48" customFormat="1" ht="12.75" customHeight="1" x14ac:dyDescent="0.3">
      <c r="A11" s="71">
        <v>1</v>
      </c>
      <c r="B11" s="31" t="s">
        <v>227</v>
      </c>
      <c r="C11" s="49" t="s">
        <v>276</v>
      </c>
      <c r="D11" s="74">
        <v>1.0553472222222223E-3</v>
      </c>
      <c r="E11" s="64" t="s">
        <v>600</v>
      </c>
      <c r="F11" s="20" t="str">
        <f>IF(D11&lt;=92.5/86400,"МСМК",IF(D11&lt;=96/86400,"МС",IF(D11&lt;=102/86400,"кандидат в мастера спорта",IF(D11&lt;=110/86400,"1 спортивный разряд",IF(D11&lt;=115/86400,"2 спортивный разряд",IF(D11&lt;=125/86400,"3 спортивный разряд",IF(D11&lt;=134/86400,"1 юношеский разряд",IF(D11&lt;=142/86400,"2 юношеский разряд",IF(D11&lt;=150/86400,"3 юношеский разряд","")))))))))</f>
        <v>МСМК</v>
      </c>
    </row>
    <row r="12" spans="1:6" s="48" customFormat="1" ht="12.75" customHeight="1" x14ac:dyDescent="0.3">
      <c r="A12" s="71">
        <v>2</v>
      </c>
      <c r="B12" s="31" t="s">
        <v>429</v>
      </c>
      <c r="C12" s="49" t="s">
        <v>605</v>
      </c>
      <c r="D12" s="74">
        <v>1.0563773148148149E-3</v>
      </c>
      <c r="E12" s="64" t="s">
        <v>472</v>
      </c>
      <c r="F12" s="20" t="str">
        <f t="shared" ref="F12:F75" si="0">IF(D12&lt;=92.5/86400,"МСМК",IF(D12&lt;=96/86400,"МС",IF(D12&lt;=102/86400,"кандидат в мастера спорта",IF(D12&lt;=110/86400,"1 спортивный разряд",IF(D12&lt;=115/86400,"2 спортивный разряд",IF(D12&lt;=125/86400,"3 спортивный разряд",IF(D12&lt;=134/86400,"1 юношеский разряд",IF(D12&lt;=142/86400,"2 юношеский разряд",IF(D12&lt;=150/86400,"3 юношеский разряд","")))))))))</f>
        <v>МСМК</v>
      </c>
    </row>
    <row r="13" spans="1:6" s="48" customFormat="1" ht="12.75" customHeight="1" x14ac:dyDescent="0.3">
      <c r="A13" s="71">
        <v>3</v>
      </c>
      <c r="B13" s="31" t="s">
        <v>264</v>
      </c>
      <c r="C13" s="49" t="s">
        <v>1127</v>
      </c>
      <c r="D13" s="74">
        <v>1.0604166666666668E-3</v>
      </c>
      <c r="E13" s="64" t="s">
        <v>600</v>
      </c>
      <c r="F13" s="20" t="str">
        <f t="shared" si="0"/>
        <v>МСМК</v>
      </c>
    </row>
    <row r="14" spans="1:6" s="48" customFormat="1" ht="12.75" customHeight="1" x14ac:dyDescent="0.3">
      <c r="A14" s="71">
        <v>4</v>
      </c>
      <c r="B14" s="31" t="s">
        <v>376</v>
      </c>
      <c r="C14" s="49" t="s">
        <v>1127</v>
      </c>
      <c r="D14" s="74">
        <v>1.0627777777777777E-3</v>
      </c>
      <c r="E14" s="64" t="s">
        <v>472</v>
      </c>
      <c r="F14" s="20" t="str">
        <f t="shared" si="0"/>
        <v>МСМК</v>
      </c>
    </row>
    <row r="15" spans="1:6" s="48" customFormat="1" ht="12.75" customHeight="1" x14ac:dyDescent="0.3">
      <c r="A15" s="71">
        <v>5</v>
      </c>
      <c r="B15" s="31" t="s">
        <v>236</v>
      </c>
      <c r="C15" s="49" t="s">
        <v>1127</v>
      </c>
      <c r="D15" s="74">
        <v>1.067511574074074E-3</v>
      </c>
      <c r="E15" s="64" t="s">
        <v>600</v>
      </c>
      <c r="F15" s="20" t="str">
        <f t="shared" si="0"/>
        <v>МСМК</v>
      </c>
    </row>
    <row r="16" spans="1:6" s="48" customFormat="1" ht="12.75" customHeight="1" x14ac:dyDescent="0.3">
      <c r="A16" s="71">
        <v>6</v>
      </c>
      <c r="B16" s="31" t="s">
        <v>232</v>
      </c>
      <c r="C16" s="49" t="s">
        <v>1127</v>
      </c>
      <c r="D16" s="74">
        <v>1.0704976851851852E-3</v>
      </c>
      <c r="E16" s="64" t="s">
        <v>600</v>
      </c>
      <c r="F16" s="20" t="str">
        <f t="shared" si="0"/>
        <v>МСМК</v>
      </c>
    </row>
    <row r="17" spans="1:6" s="48" customFormat="1" ht="12.75" customHeight="1" x14ac:dyDescent="0.3">
      <c r="A17" s="71">
        <v>7</v>
      </c>
      <c r="B17" s="31" t="s">
        <v>249</v>
      </c>
      <c r="C17" s="49" t="s">
        <v>477</v>
      </c>
      <c r="D17" s="74">
        <v>1.0744444444444443E-3</v>
      </c>
      <c r="E17" s="64" t="s">
        <v>472</v>
      </c>
      <c r="F17" s="20" t="str">
        <f t="shared" si="0"/>
        <v>МС</v>
      </c>
    </row>
    <row r="18" spans="1:6" s="48" customFormat="1" ht="12.75" customHeight="1" x14ac:dyDescent="0.3">
      <c r="A18" s="71">
        <v>8</v>
      </c>
      <c r="B18" s="31" t="s">
        <v>230</v>
      </c>
      <c r="C18" s="49" t="s">
        <v>1126</v>
      </c>
      <c r="D18" s="74">
        <v>1.0767708333333334E-3</v>
      </c>
      <c r="E18" s="64" t="s">
        <v>472</v>
      </c>
      <c r="F18" s="20" t="str">
        <f t="shared" si="0"/>
        <v>МС</v>
      </c>
    </row>
    <row r="19" spans="1:6" s="48" customFormat="1" ht="12.75" customHeight="1" x14ac:dyDescent="0.3">
      <c r="A19" s="71">
        <v>9</v>
      </c>
      <c r="B19" s="31" t="s">
        <v>228</v>
      </c>
      <c r="C19" s="49" t="s">
        <v>36</v>
      </c>
      <c r="D19" s="74">
        <v>1.0772222222222223E-3</v>
      </c>
      <c r="E19" s="64" t="s">
        <v>600</v>
      </c>
      <c r="F19" s="20" t="str">
        <f t="shared" si="0"/>
        <v>МС</v>
      </c>
    </row>
    <row r="20" spans="1:6" s="48" customFormat="1" ht="12.75" customHeight="1" x14ac:dyDescent="0.3">
      <c r="A20" s="71">
        <v>10</v>
      </c>
      <c r="B20" s="31" t="s">
        <v>375</v>
      </c>
      <c r="C20" s="49" t="s">
        <v>605</v>
      </c>
      <c r="D20" s="74">
        <v>1.0776620370370371E-3</v>
      </c>
      <c r="E20" s="64" t="s">
        <v>1067</v>
      </c>
      <c r="F20" s="20" t="str">
        <f t="shared" si="0"/>
        <v>МС</v>
      </c>
    </row>
    <row r="21" spans="1:6" s="48" customFormat="1" ht="12.75" customHeight="1" x14ac:dyDescent="0.3">
      <c r="A21" s="71">
        <v>11</v>
      </c>
      <c r="B21" s="31" t="s">
        <v>546</v>
      </c>
      <c r="C21" s="49" t="s">
        <v>1125</v>
      </c>
      <c r="D21" s="74">
        <v>1.0812268518518519E-3</v>
      </c>
      <c r="E21" s="64" t="s">
        <v>1073</v>
      </c>
      <c r="F21" s="20" t="str">
        <f t="shared" si="0"/>
        <v>МС</v>
      </c>
    </row>
    <row r="22" spans="1:6" s="48" customFormat="1" ht="12.75" customHeight="1" x14ac:dyDescent="0.3">
      <c r="A22" s="71">
        <v>12</v>
      </c>
      <c r="B22" s="31" t="s">
        <v>248</v>
      </c>
      <c r="C22" s="49" t="s">
        <v>1127</v>
      </c>
      <c r="D22" s="74">
        <v>1.0817129629629629E-3</v>
      </c>
      <c r="E22" s="64" t="s">
        <v>598</v>
      </c>
      <c r="F22" s="20" t="str">
        <f t="shared" si="0"/>
        <v>МС</v>
      </c>
    </row>
    <row r="23" spans="1:6" s="48" customFormat="1" ht="12.75" customHeight="1" x14ac:dyDescent="0.3">
      <c r="A23" s="71">
        <v>13</v>
      </c>
      <c r="B23" s="31" t="s">
        <v>244</v>
      </c>
      <c r="C23" s="49" t="s">
        <v>1126</v>
      </c>
      <c r="D23" s="74">
        <v>1.0821527777777778E-3</v>
      </c>
      <c r="E23" s="64" t="s">
        <v>1073</v>
      </c>
      <c r="F23" s="20" t="str">
        <f t="shared" si="0"/>
        <v>МС</v>
      </c>
    </row>
    <row r="24" spans="1:6" s="48" customFormat="1" ht="12" customHeight="1" x14ac:dyDescent="0.3">
      <c r="A24" s="71">
        <v>14</v>
      </c>
      <c r="B24" s="31" t="s">
        <v>242</v>
      </c>
      <c r="C24" s="49" t="s">
        <v>1125</v>
      </c>
      <c r="D24" s="74">
        <v>1.0826388888888891E-3</v>
      </c>
      <c r="E24" s="64" t="s">
        <v>598</v>
      </c>
      <c r="F24" s="20" t="str">
        <f t="shared" si="0"/>
        <v>МС</v>
      </c>
    </row>
    <row r="25" spans="1:6" s="48" customFormat="1" ht="12.75" customHeight="1" x14ac:dyDescent="0.3">
      <c r="A25" s="71">
        <v>15</v>
      </c>
      <c r="B25" s="31" t="s">
        <v>257</v>
      </c>
      <c r="C25" s="49" t="s">
        <v>1126</v>
      </c>
      <c r="D25" s="74">
        <v>1.0828125E-3</v>
      </c>
      <c r="E25" s="64" t="s">
        <v>1073</v>
      </c>
      <c r="F25" s="20" t="str">
        <f t="shared" si="0"/>
        <v>МС</v>
      </c>
    </row>
    <row r="26" spans="1:6" s="48" customFormat="1" ht="12.75" customHeight="1" x14ac:dyDescent="0.3">
      <c r="A26" s="71">
        <v>16</v>
      </c>
      <c r="B26" s="31" t="s">
        <v>239</v>
      </c>
      <c r="C26" s="49" t="s">
        <v>1127</v>
      </c>
      <c r="D26" s="74">
        <v>1.0830208333333332E-3</v>
      </c>
      <c r="E26" s="64" t="s">
        <v>600</v>
      </c>
      <c r="F26" s="20" t="str">
        <f t="shared" si="0"/>
        <v>МС</v>
      </c>
    </row>
    <row r="27" spans="1:6" s="48" customFormat="1" ht="12.75" customHeight="1" x14ac:dyDescent="0.3">
      <c r="A27" s="71">
        <v>17</v>
      </c>
      <c r="B27" s="31" t="s">
        <v>235</v>
      </c>
      <c r="C27" s="49" t="s">
        <v>24</v>
      </c>
      <c r="D27" s="74">
        <v>1.0862847222222222E-3</v>
      </c>
      <c r="E27" s="64" t="s">
        <v>600</v>
      </c>
      <c r="F27" s="20" t="str">
        <f t="shared" si="0"/>
        <v>МС</v>
      </c>
    </row>
    <row r="28" spans="1:6" s="48" customFormat="1" ht="12.75" customHeight="1" x14ac:dyDescent="0.3">
      <c r="A28" s="71">
        <v>18</v>
      </c>
      <c r="B28" s="31" t="s">
        <v>253</v>
      </c>
      <c r="C28" s="49" t="s">
        <v>36</v>
      </c>
      <c r="D28" s="74">
        <v>1.0864236111111111E-3</v>
      </c>
      <c r="E28" s="64" t="s">
        <v>525</v>
      </c>
      <c r="F28" s="20" t="str">
        <f t="shared" si="0"/>
        <v>МС</v>
      </c>
    </row>
    <row r="29" spans="1:6" s="48" customFormat="1" ht="12.75" customHeight="1" x14ac:dyDescent="0.3">
      <c r="A29" s="71">
        <v>19</v>
      </c>
      <c r="B29" s="31" t="s">
        <v>226</v>
      </c>
      <c r="C29" s="49" t="s">
        <v>276</v>
      </c>
      <c r="D29" s="74">
        <v>1.0867361111111112E-3</v>
      </c>
      <c r="E29" s="64" t="s">
        <v>1073</v>
      </c>
      <c r="F29" s="20" t="str">
        <f t="shared" si="0"/>
        <v>МС</v>
      </c>
    </row>
    <row r="30" spans="1:6" s="48" customFormat="1" ht="12.75" customHeight="1" x14ac:dyDescent="0.3">
      <c r="A30" s="71">
        <v>20</v>
      </c>
      <c r="B30" s="31" t="s">
        <v>234</v>
      </c>
      <c r="C30" s="49" t="s">
        <v>1127</v>
      </c>
      <c r="D30" s="74">
        <v>1.0882638888888888E-3</v>
      </c>
      <c r="E30" s="64" t="s">
        <v>600</v>
      </c>
      <c r="F30" s="20" t="str">
        <f t="shared" si="0"/>
        <v>МС</v>
      </c>
    </row>
    <row r="31" spans="1:6" s="48" customFormat="1" ht="12.75" customHeight="1" x14ac:dyDescent="0.3">
      <c r="A31" s="71">
        <v>21</v>
      </c>
      <c r="B31" s="31" t="s">
        <v>252</v>
      </c>
      <c r="C31" s="49" t="s">
        <v>1072</v>
      </c>
      <c r="D31" s="74">
        <v>1.0890856481481481E-3</v>
      </c>
      <c r="E31" s="64" t="s">
        <v>525</v>
      </c>
      <c r="F31" s="20" t="str">
        <f t="shared" si="0"/>
        <v>МС</v>
      </c>
    </row>
    <row r="32" spans="1:6" s="48" customFormat="1" ht="12.75" customHeight="1" x14ac:dyDescent="0.3">
      <c r="A32" s="71">
        <v>22</v>
      </c>
      <c r="B32" s="31" t="s">
        <v>229</v>
      </c>
      <c r="C32" s="49" t="s">
        <v>1127</v>
      </c>
      <c r="D32" s="74">
        <v>1.0943055555555556E-3</v>
      </c>
      <c r="E32" s="64" t="s">
        <v>472</v>
      </c>
      <c r="F32" s="20" t="str">
        <f t="shared" si="0"/>
        <v>МС</v>
      </c>
    </row>
    <row r="33" spans="1:6" s="48" customFormat="1" ht="12.75" customHeight="1" x14ac:dyDescent="0.3">
      <c r="A33" s="71">
        <v>23</v>
      </c>
      <c r="B33" s="31" t="s">
        <v>262</v>
      </c>
      <c r="C33" s="49" t="s">
        <v>1127</v>
      </c>
      <c r="D33" s="74">
        <v>1.0958333333333334E-3</v>
      </c>
      <c r="E33" s="64" t="s">
        <v>591</v>
      </c>
      <c r="F33" s="20" t="str">
        <f t="shared" si="0"/>
        <v>МС</v>
      </c>
    </row>
    <row r="34" spans="1:6" s="48" customFormat="1" ht="12.75" customHeight="1" x14ac:dyDescent="0.3">
      <c r="A34" s="71">
        <v>24</v>
      </c>
      <c r="B34" s="31" t="s">
        <v>258</v>
      </c>
      <c r="C34" s="49" t="s">
        <v>1129</v>
      </c>
      <c r="D34" s="74">
        <v>1.0972222222222221E-3</v>
      </c>
      <c r="E34" s="64" t="s">
        <v>598</v>
      </c>
      <c r="F34" s="20" t="str">
        <f t="shared" si="0"/>
        <v>МС</v>
      </c>
    </row>
    <row r="35" spans="1:6" s="48" customFormat="1" ht="12.75" customHeight="1" x14ac:dyDescent="0.3">
      <c r="A35" s="71">
        <v>25</v>
      </c>
      <c r="B35" s="31" t="s">
        <v>288</v>
      </c>
      <c r="C35" s="49" t="s">
        <v>1127</v>
      </c>
      <c r="D35" s="74">
        <v>1.0972222222222221E-3</v>
      </c>
      <c r="E35" s="64" t="s">
        <v>591</v>
      </c>
      <c r="F35" s="20" t="str">
        <f t="shared" si="0"/>
        <v>МС</v>
      </c>
    </row>
    <row r="36" spans="1:6" ht="12.75" customHeight="1" x14ac:dyDescent="0.3">
      <c r="A36" s="71">
        <v>26</v>
      </c>
      <c r="B36" s="31" t="s">
        <v>231</v>
      </c>
      <c r="C36" s="49" t="s">
        <v>36</v>
      </c>
      <c r="D36" s="74">
        <v>1.100636574074074E-3</v>
      </c>
      <c r="E36" s="64" t="s">
        <v>472</v>
      </c>
      <c r="F36" s="20" t="str">
        <f t="shared" si="0"/>
        <v>МС</v>
      </c>
    </row>
    <row r="37" spans="1:6" s="48" customFormat="1" ht="12.75" customHeight="1" x14ac:dyDescent="0.3">
      <c r="A37" s="71">
        <v>27</v>
      </c>
      <c r="B37" s="31" t="s">
        <v>246</v>
      </c>
      <c r="C37" s="49" t="s">
        <v>1128</v>
      </c>
      <c r="D37" s="74">
        <v>1.1009722222222222E-3</v>
      </c>
      <c r="E37" s="64" t="s">
        <v>600</v>
      </c>
      <c r="F37" s="20" t="str">
        <f t="shared" si="0"/>
        <v>МС</v>
      </c>
    </row>
    <row r="38" spans="1:6" ht="12.75" customHeight="1" x14ac:dyDescent="0.3">
      <c r="A38" s="71">
        <v>28</v>
      </c>
      <c r="B38" s="31" t="s">
        <v>272</v>
      </c>
      <c r="C38" s="49" t="s">
        <v>24</v>
      </c>
      <c r="D38" s="74">
        <v>1.1020833333333334E-3</v>
      </c>
      <c r="E38" s="64" t="s">
        <v>1130</v>
      </c>
      <c r="F38" s="20" t="str">
        <f t="shared" si="0"/>
        <v>МС</v>
      </c>
    </row>
    <row r="39" spans="1:6" s="48" customFormat="1" ht="12.75" customHeight="1" x14ac:dyDescent="0.3">
      <c r="A39" s="71">
        <v>29</v>
      </c>
      <c r="B39" s="31" t="s">
        <v>240</v>
      </c>
      <c r="C39" s="49" t="s">
        <v>475</v>
      </c>
      <c r="D39" s="74">
        <v>1.1028472222222223E-3</v>
      </c>
      <c r="E39" s="64" t="s">
        <v>600</v>
      </c>
      <c r="F39" s="20" t="str">
        <f t="shared" si="0"/>
        <v>МС</v>
      </c>
    </row>
    <row r="40" spans="1:6" s="48" customFormat="1" ht="12.75" customHeight="1" x14ac:dyDescent="0.3">
      <c r="A40" s="71">
        <v>30</v>
      </c>
      <c r="B40" s="31" t="s">
        <v>237</v>
      </c>
      <c r="C40" s="49" t="s">
        <v>1127</v>
      </c>
      <c r="D40" s="74">
        <v>1.1104166666666667E-3</v>
      </c>
      <c r="E40" s="64" t="s">
        <v>598</v>
      </c>
      <c r="F40" s="20" t="str">
        <f t="shared" si="0"/>
        <v>МС</v>
      </c>
    </row>
    <row r="41" spans="1:6" s="48" customFormat="1" ht="12.75" customHeight="1" x14ac:dyDescent="0.3">
      <c r="A41" s="71">
        <v>31</v>
      </c>
      <c r="B41" s="31" t="s">
        <v>263</v>
      </c>
      <c r="C41" s="49" t="s">
        <v>276</v>
      </c>
      <c r="D41" s="74">
        <v>1.1119212962962962E-3</v>
      </c>
      <c r="E41" s="64" t="s">
        <v>472</v>
      </c>
      <c r="F41" s="20" t="str">
        <f t="shared" si="0"/>
        <v>кандидат в мастера спорта</v>
      </c>
    </row>
    <row r="42" spans="1:6" s="48" customFormat="1" ht="12.75" customHeight="1" x14ac:dyDescent="0.3">
      <c r="A42" s="71">
        <v>32</v>
      </c>
      <c r="B42" s="31" t="s">
        <v>561</v>
      </c>
      <c r="C42" s="49" t="s">
        <v>605</v>
      </c>
      <c r="D42" s="74">
        <v>1.1131944444444444E-3</v>
      </c>
      <c r="E42" s="64" t="s">
        <v>1067</v>
      </c>
      <c r="F42" s="20" t="str">
        <f t="shared" si="0"/>
        <v>кандидат в мастера спорта</v>
      </c>
    </row>
    <row r="43" spans="1:6" s="48" customFormat="1" ht="12.75" customHeight="1" x14ac:dyDescent="0.3">
      <c r="A43" s="71">
        <v>33</v>
      </c>
      <c r="B43" s="31" t="s">
        <v>273</v>
      </c>
      <c r="C43" s="49" t="s">
        <v>1127</v>
      </c>
      <c r="D43" s="74">
        <v>1.1136574074074074E-3</v>
      </c>
      <c r="E43" s="64" t="s">
        <v>598</v>
      </c>
      <c r="F43" s="20" t="str">
        <f t="shared" si="0"/>
        <v>кандидат в мастера спорта</v>
      </c>
    </row>
    <row r="44" spans="1:6" s="48" customFormat="1" ht="12.75" customHeight="1" x14ac:dyDescent="0.3">
      <c r="A44" s="71">
        <v>34</v>
      </c>
      <c r="B44" s="31" t="s">
        <v>241</v>
      </c>
      <c r="C44" s="49" t="s">
        <v>605</v>
      </c>
      <c r="D44" s="74">
        <v>1.116087962962963E-3</v>
      </c>
      <c r="E44" s="64" t="s">
        <v>598</v>
      </c>
      <c r="F44" s="20" t="str">
        <f t="shared" si="0"/>
        <v>кандидат в мастера спорта</v>
      </c>
    </row>
    <row r="45" spans="1:6" s="48" customFormat="1" ht="12.75" customHeight="1" x14ac:dyDescent="0.3">
      <c r="A45" s="71">
        <v>35</v>
      </c>
      <c r="B45" s="31" t="s">
        <v>545</v>
      </c>
      <c r="C45" s="49" t="s">
        <v>1126</v>
      </c>
      <c r="D45" s="74">
        <v>1.1186342592592593E-3</v>
      </c>
      <c r="E45" s="64" t="s">
        <v>598</v>
      </c>
      <c r="F45" s="20" t="str">
        <f t="shared" si="0"/>
        <v>кандидат в мастера спорта</v>
      </c>
    </row>
    <row r="46" spans="1:6" s="48" customFormat="1" ht="12.75" customHeight="1" x14ac:dyDescent="0.3">
      <c r="A46" s="71">
        <v>36</v>
      </c>
      <c r="B46" s="31" t="s">
        <v>278</v>
      </c>
      <c r="C46" s="49" t="s">
        <v>276</v>
      </c>
      <c r="D46" s="74">
        <v>1.1215277777777779E-3</v>
      </c>
      <c r="E46" s="64" t="s">
        <v>599</v>
      </c>
      <c r="F46" s="20" t="str">
        <f t="shared" si="0"/>
        <v>кандидат в мастера спорта</v>
      </c>
    </row>
    <row r="47" spans="1:6" s="48" customFormat="1" ht="12.75" customHeight="1" x14ac:dyDescent="0.3">
      <c r="A47" s="71">
        <v>37</v>
      </c>
      <c r="B47" s="31" t="s">
        <v>260</v>
      </c>
      <c r="C47" s="49" t="s">
        <v>1125</v>
      </c>
      <c r="D47" s="74">
        <v>1.1218402777777778E-3</v>
      </c>
      <c r="E47" s="64" t="s">
        <v>600</v>
      </c>
      <c r="F47" s="20" t="str">
        <f t="shared" si="0"/>
        <v>кандидат в мастера спорта</v>
      </c>
    </row>
    <row r="48" spans="1:6" s="48" customFormat="1" ht="12.75" customHeight="1" x14ac:dyDescent="0.3">
      <c r="A48" s="71">
        <v>38</v>
      </c>
      <c r="B48" s="31" t="s">
        <v>304</v>
      </c>
      <c r="C48" s="49" t="s">
        <v>1125</v>
      </c>
      <c r="D48" s="74">
        <v>1.122337962962963E-3</v>
      </c>
      <c r="E48" s="64" t="s">
        <v>1104</v>
      </c>
      <c r="F48" s="20" t="str">
        <f t="shared" si="0"/>
        <v>кандидат в мастера спорта</v>
      </c>
    </row>
    <row r="49" spans="1:6" s="48" customFormat="1" ht="12.75" customHeight="1" x14ac:dyDescent="0.3">
      <c r="A49" s="71">
        <v>39</v>
      </c>
      <c r="B49" s="31" t="s">
        <v>442</v>
      </c>
      <c r="C49" s="49" t="s">
        <v>605</v>
      </c>
      <c r="D49" s="74">
        <v>1.122800925925926E-3</v>
      </c>
      <c r="E49" s="64" t="s">
        <v>599</v>
      </c>
      <c r="F49" s="20" t="str">
        <f t="shared" si="0"/>
        <v>кандидат в мастера спорта</v>
      </c>
    </row>
    <row r="50" spans="1:6" s="48" customFormat="1" ht="12.75" customHeight="1" x14ac:dyDescent="0.3">
      <c r="A50" s="71">
        <v>40</v>
      </c>
      <c r="B50" s="31" t="s">
        <v>292</v>
      </c>
      <c r="C50" s="49" t="s">
        <v>605</v>
      </c>
      <c r="D50" s="74">
        <v>1.1236921296296297E-3</v>
      </c>
      <c r="E50" s="64" t="s">
        <v>600</v>
      </c>
      <c r="F50" s="20" t="str">
        <f t="shared" si="0"/>
        <v>кандидат в мастера спорта</v>
      </c>
    </row>
    <row r="51" spans="1:6" ht="12.75" customHeight="1" x14ac:dyDescent="0.3">
      <c r="A51" s="71">
        <v>41</v>
      </c>
      <c r="B51" s="31" t="s">
        <v>265</v>
      </c>
      <c r="C51" s="49" t="s">
        <v>1125</v>
      </c>
      <c r="D51" s="74">
        <v>1.1283564814814815E-3</v>
      </c>
      <c r="E51" s="64" t="s">
        <v>1067</v>
      </c>
      <c r="F51" s="20" t="str">
        <f t="shared" si="0"/>
        <v>кандидат в мастера спорта</v>
      </c>
    </row>
    <row r="52" spans="1:6" s="48" customFormat="1" ht="12.75" customHeight="1" x14ac:dyDescent="0.3">
      <c r="A52" s="71">
        <v>42</v>
      </c>
      <c r="B52" s="31" t="s">
        <v>233</v>
      </c>
      <c r="C52" s="49" t="s">
        <v>1125</v>
      </c>
      <c r="D52" s="74">
        <v>1.1301620370370369E-3</v>
      </c>
      <c r="E52" s="64" t="s">
        <v>472</v>
      </c>
      <c r="F52" s="20" t="str">
        <f t="shared" si="0"/>
        <v>кандидат в мастера спорта</v>
      </c>
    </row>
    <row r="53" spans="1:6" s="48" customFormat="1" ht="12.75" customHeight="1" x14ac:dyDescent="0.3">
      <c r="A53" s="71">
        <v>43</v>
      </c>
      <c r="B53" s="31" t="s">
        <v>243</v>
      </c>
      <c r="C53" s="49" t="s">
        <v>274</v>
      </c>
      <c r="D53" s="74">
        <v>1.1304050925925926E-3</v>
      </c>
      <c r="E53" s="64" t="s">
        <v>472</v>
      </c>
      <c r="F53" s="20" t="str">
        <f t="shared" si="0"/>
        <v>кандидат в мастера спорта</v>
      </c>
    </row>
    <row r="54" spans="1:6" s="48" customFormat="1" ht="12.75" customHeight="1" x14ac:dyDescent="0.3">
      <c r="A54" s="71">
        <v>44</v>
      </c>
      <c r="B54" s="31" t="s">
        <v>255</v>
      </c>
      <c r="C54" s="49" t="s">
        <v>276</v>
      </c>
      <c r="D54" s="74">
        <v>1.1327546296296296E-3</v>
      </c>
      <c r="E54" s="64" t="s">
        <v>519</v>
      </c>
      <c r="F54" s="20" t="str">
        <f t="shared" si="0"/>
        <v>кандидат в мастера спорта</v>
      </c>
    </row>
    <row r="55" spans="1:6" s="48" customFormat="1" ht="12.75" customHeight="1" x14ac:dyDescent="0.3">
      <c r="A55" s="71">
        <v>45</v>
      </c>
      <c r="B55" s="31" t="s">
        <v>437</v>
      </c>
      <c r="C55" s="49" t="s">
        <v>276</v>
      </c>
      <c r="D55" s="74">
        <v>1.1327546296296296E-3</v>
      </c>
      <c r="E55" s="64" t="s">
        <v>519</v>
      </c>
      <c r="F55" s="20" t="str">
        <f t="shared" si="0"/>
        <v>кандидат в мастера спорта</v>
      </c>
    </row>
    <row r="56" spans="1:6" s="48" customFormat="1" ht="12.75" customHeight="1" x14ac:dyDescent="0.3">
      <c r="A56" s="71">
        <v>46</v>
      </c>
      <c r="B56" s="31" t="s">
        <v>588</v>
      </c>
      <c r="C56" s="49" t="s">
        <v>1128</v>
      </c>
      <c r="D56" s="74">
        <v>1.1347106481481481E-3</v>
      </c>
      <c r="E56" s="64" t="s">
        <v>1073</v>
      </c>
      <c r="F56" s="20" t="str">
        <f t="shared" si="0"/>
        <v>кандидат в мастера спорта</v>
      </c>
    </row>
    <row r="57" spans="1:6" s="48" customFormat="1" ht="12.75" customHeight="1" x14ac:dyDescent="0.3">
      <c r="A57" s="71">
        <v>47</v>
      </c>
      <c r="B57" s="31" t="s">
        <v>259</v>
      </c>
      <c r="C57" s="49" t="s">
        <v>44</v>
      </c>
      <c r="D57" s="74">
        <v>1.1348379629629629E-3</v>
      </c>
      <c r="E57" s="64" t="s">
        <v>1067</v>
      </c>
      <c r="F57" s="20" t="str">
        <f t="shared" si="0"/>
        <v>кандидат в мастера спорта</v>
      </c>
    </row>
    <row r="58" spans="1:6" s="48" customFormat="1" ht="12.75" customHeight="1" x14ac:dyDescent="0.3">
      <c r="A58" s="71">
        <v>48</v>
      </c>
      <c r="B58" s="31" t="s">
        <v>297</v>
      </c>
      <c r="C58" s="49" t="s">
        <v>31</v>
      </c>
      <c r="D58" s="74">
        <v>1.1366898148148148E-3</v>
      </c>
      <c r="E58" s="64" t="s">
        <v>1067</v>
      </c>
      <c r="F58" s="20" t="str">
        <f t="shared" si="0"/>
        <v>кандидат в мастера спорта</v>
      </c>
    </row>
    <row r="59" spans="1:6" s="48" customFormat="1" ht="12.75" customHeight="1" x14ac:dyDescent="0.3">
      <c r="A59" s="71">
        <v>49</v>
      </c>
      <c r="B59" s="31" t="s">
        <v>572</v>
      </c>
      <c r="C59" s="49" t="s">
        <v>274</v>
      </c>
      <c r="D59" s="74">
        <v>1.1373842592592592E-3</v>
      </c>
      <c r="E59" s="64" t="s">
        <v>1071</v>
      </c>
      <c r="F59" s="20" t="str">
        <f t="shared" si="0"/>
        <v>кандидат в мастера спорта</v>
      </c>
    </row>
    <row r="60" spans="1:6" s="48" customFormat="1" ht="12.75" customHeight="1" x14ac:dyDescent="0.3">
      <c r="A60" s="71">
        <v>50</v>
      </c>
      <c r="B60" s="31" t="s">
        <v>434</v>
      </c>
      <c r="C60" s="49" t="s">
        <v>1127</v>
      </c>
      <c r="D60" s="74">
        <v>1.1378472222222222E-3</v>
      </c>
      <c r="E60" s="64" t="s">
        <v>1147</v>
      </c>
      <c r="F60" s="20" t="str">
        <f t="shared" si="0"/>
        <v>кандидат в мастера спорта</v>
      </c>
    </row>
    <row r="61" spans="1:6" s="48" customFormat="1" ht="12.75" customHeight="1" x14ac:dyDescent="0.3">
      <c r="A61" s="71">
        <v>51</v>
      </c>
      <c r="B61" s="31" t="s">
        <v>266</v>
      </c>
      <c r="C61" s="49" t="s">
        <v>44</v>
      </c>
      <c r="D61" s="74">
        <v>1.1388888888888889E-3</v>
      </c>
      <c r="E61" s="64" t="s">
        <v>1067</v>
      </c>
      <c r="F61" s="20" t="str">
        <f t="shared" si="0"/>
        <v>кандидат в мастера спорта</v>
      </c>
    </row>
    <row r="62" spans="1:6" s="48" customFormat="1" ht="12.75" customHeight="1" x14ac:dyDescent="0.3">
      <c r="A62" s="71">
        <v>52</v>
      </c>
      <c r="B62" s="31" t="s">
        <v>562</v>
      </c>
      <c r="C62" s="49" t="s">
        <v>605</v>
      </c>
      <c r="D62" s="74">
        <v>1.1392361111111113E-3</v>
      </c>
      <c r="E62" s="64" t="s">
        <v>1104</v>
      </c>
      <c r="F62" s="20" t="str">
        <f t="shared" si="0"/>
        <v>кандидат в мастера спорта</v>
      </c>
    </row>
    <row r="63" spans="1:6" s="48" customFormat="1" ht="12.75" customHeight="1" x14ac:dyDescent="0.3">
      <c r="A63" s="71">
        <v>53</v>
      </c>
      <c r="B63" s="31" t="s">
        <v>1068</v>
      </c>
      <c r="C63" s="49" t="s">
        <v>58</v>
      </c>
      <c r="D63" s="74">
        <v>1.1395833333333332E-3</v>
      </c>
      <c r="E63" s="64" t="s">
        <v>1067</v>
      </c>
      <c r="F63" s="20" t="str">
        <f t="shared" si="0"/>
        <v>кандидат в мастера спорта</v>
      </c>
    </row>
    <row r="64" spans="1:6" s="48" customFormat="1" ht="12.75" customHeight="1" x14ac:dyDescent="0.3">
      <c r="A64" s="71">
        <v>54</v>
      </c>
      <c r="B64" s="31" t="s">
        <v>993</v>
      </c>
      <c r="C64" s="49" t="s">
        <v>1125</v>
      </c>
      <c r="D64" s="74">
        <v>1.1403935185185184E-3</v>
      </c>
      <c r="E64" s="64" t="s">
        <v>1147</v>
      </c>
      <c r="F64" s="20" t="str">
        <f t="shared" si="0"/>
        <v>кандидат в мастера спорта</v>
      </c>
    </row>
    <row r="65" spans="1:6" s="48" customFormat="1" ht="12.75" customHeight="1" x14ac:dyDescent="0.3">
      <c r="A65" s="71">
        <v>55</v>
      </c>
      <c r="B65" s="31" t="s">
        <v>289</v>
      </c>
      <c r="C65" s="49" t="s">
        <v>147</v>
      </c>
      <c r="D65" s="74">
        <v>1.1408564814814814E-3</v>
      </c>
      <c r="E65" s="64" t="s">
        <v>599</v>
      </c>
      <c r="F65" s="20" t="str">
        <f t="shared" si="0"/>
        <v>кандидат в мастера спорта</v>
      </c>
    </row>
    <row r="66" spans="1:6" s="48" customFormat="1" ht="12.75" customHeight="1" x14ac:dyDescent="0.3">
      <c r="A66" s="71">
        <v>56</v>
      </c>
      <c r="B66" s="31" t="s">
        <v>251</v>
      </c>
      <c r="C66" s="49" t="s">
        <v>1125</v>
      </c>
      <c r="D66" s="74">
        <v>1.1410879629629631E-3</v>
      </c>
      <c r="E66" s="64" t="s">
        <v>591</v>
      </c>
      <c r="F66" s="20" t="str">
        <f t="shared" si="0"/>
        <v>кандидат в мастера спорта</v>
      </c>
    </row>
    <row r="67" spans="1:6" s="48" customFormat="1" ht="12.75" customHeight="1" x14ac:dyDescent="0.3">
      <c r="A67" s="71">
        <v>57</v>
      </c>
      <c r="B67" s="31" t="s">
        <v>298</v>
      </c>
      <c r="C67" s="49" t="s">
        <v>1125</v>
      </c>
      <c r="D67" s="74">
        <v>1.1412037037037037E-3</v>
      </c>
      <c r="E67" s="64" t="s">
        <v>1104</v>
      </c>
      <c r="F67" s="20" t="str">
        <f t="shared" si="0"/>
        <v>кандидат в мастера спорта</v>
      </c>
    </row>
    <row r="68" spans="1:6" s="48" customFormat="1" ht="12.75" customHeight="1" x14ac:dyDescent="0.3">
      <c r="A68" s="71">
        <v>58</v>
      </c>
      <c r="B68" s="31" t="s">
        <v>270</v>
      </c>
      <c r="C68" s="49" t="s">
        <v>31</v>
      </c>
      <c r="D68" s="74">
        <v>1.1423611111111111E-3</v>
      </c>
      <c r="E68" s="64" t="s">
        <v>598</v>
      </c>
      <c r="F68" s="20" t="str">
        <f t="shared" si="0"/>
        <v>кандидат в мастера спорта</v>
      </c>
    </row>
    <row r="69" spans="1:6" s="48" customFormat="1" ht="12.75" customHeight="1" x14ac:dyDescent="0.3">
      <c r="A69" s="71">
        <v>59</v>
      </c>
      <c r="B69" s="31" t="s">
        <v>293</v>
      </c>
      <c r="C69" s="49" t="s">
        <v>36</v>
      </c>
      <c r="D69" s="74">
        <v>1.1423611111111111E-3</v>
      </c>
      <c r="E69" s="64" t="s">
        <v>1071</v>
      </c>
      <c r="F69" s="20" t="str">
        <f t="shared" si="0"/>
        <v>кандидат в мастера спорта</v>
      </c>
    </row>
    <row r="70" spans="1:6" s="48" customFormat="1" ht="12.75" customHeight="1" x14ac:dyDescent="0.3">
      <c r="A70" s="71">
        <v>60</v>
      </c>
      <c r="B70" s="31" t="s">
        <v>296</v>
      </c>
      <c r="C70" s="49" t="s">
        <v>1125</v>
      </c>
      <c r="D70" s="74">
        <v>1.1429398148148147E-3</v>
      </c>
      <c r="E70" s="64" t="s">
        <v>599</v>
      </c>
      <c r="F70" s="20" t="str">
        <f t="shared" si="0"/>
        <v>кандидат в мастера спорта</v>
      </c>
    </row>
    <row r="71" spans="1:6" s="48" customFormat="1" ht="12.75" customHeight="1" x14ac:dyDescent="0.3">
      <c r="A71" s="71">
        <v>61</v>
      </c>
      <c r="B71" s="31" t="s">
        <v>245</v>
      </c>
      <c r="C71" s="49" t="s">
        <v>605</v>
      </c>
      <c r="D71" s="74">
        <v>1.1434027777777779E-3</v>
      </c>
      <c r="E71" s="64" t="s">
        <v>1104</v>
      </c>
      <c r="F71" s="20" t="str">
        <f t="shared" si="0"/>
        <v>кандидат в мастера спорта</v>
      </c>
    </row>
    <row r="72" spans="1:6" s="48" customFormat="1" ht="12.75" customHeight="1" x14ac:dyDescent="0.3">
      <c r="A72" s="71">
        <v>62</v>
      </c>
      <c r="B72" s="31" t="s">
        <v>461</v>
      </c>
      <c r="C72" s="49" t="s">
        <v>1127</v>
      </c>
      <c r="D72" s="74">
        <v>1.1452546296296297E-3</v>
      </c>
      <c r="E72" s="64" t="s">
        <v>1071</v>
      </c>
      <c r="F72" s="20" t="str">
        <f t="shared" si="0"/>
        <v>кандидат в мастера спорта</v>
      </c>
    </row>
    <row r="73" spans="1:6" s="48" customFormat="1" ht="12.75" customHeight="1" x14ac:dyDescent="0.3">
      <c r="A73" s="71">
        <v>63</v>
      </c>
      <c r="B73" s="31" t="s">
        <v>301</v>
      </c>
      <c r="C73" s="49" t="s">
        <v>24</v>
      </c>
      <c r="D73" s="74">
        <v>1.1456018518518519E-3</v>
      </c>
      <c r="E73" s="64" t="s">
        <v>599</v>
      </c>
      <c r="F73" s="20" t="str">
        <f t="shared" si="0"/>
        <v>кандидат в мастера спорта</v>
      </c>
    </row>
    <row r="74" spans="1:6" s="48" customFormat="1" ht="12.75" customHeight="1" x14ac:dyDescent="0.3">
      <c r="A74" s="71">
        <v>64</v>
      </c>
      <c r="B74" s="31" t="s">
        <v>315</v>
      </c>
      <c r="C74" s="49" t="s">
        <v>274</v>
      </c>
      <c r="D74" s="74">
        <v>1.1460995370370371E-3</v>
      </c>
      <c r="E74" s="64" t="s">
        <v>472</v>
      </c>
      <c r="F74" s="20" t="str">
        <f t="shared" si="0"/>
        <v>кандидат в мастера спорта</v>
      </c>
    </row>
    <row r="75" spans="1:6" s="48" customFormat="1" ht="12.75" customHeight="1" x14ac:dyDescent="0.3">
      <c r="A75" s="71">
        <v>65</v>
      </c>
      <c r="B75" s="31" t="s">
        <v>826</v>
      </c>
      <c r="C75" s="49" t="s">
        <v>147</v>
      </c>
      <c r="D75" s="74">
        <v>1.1462962962962963E-3</v>
      </c>
      <c r="E75" s="64" t="s">
        <v>1079</v>
      </c>
      <c r="F75" s="20" t="str">
        <f t="shared" si="0"/>
        <v>кандидат в мастера спорта</v>
      </c>
    </row>
    <row r="76" spans="1:6" s="48" customFormat="1" ht="12.75" customHeight="1" x14ac:dyDescent="0.3">
      <c r="A76" s="71">
        <v>66</v>
      </c>
      <c r="B76" s="31" t="s">
        <v>263</v>
      </c>
      <c r="C76" s="49" t="s">
        <v>605</v>
      </c>
      <c r="D76" s="74">
        <v>1.1466435185185184E-3</v>
      </c>
      <c r="E76" s="64" t="s">
        <v>598</v>
      </c>
      <c r="F76" s="20" t="str">
        <f t="shared" ref="F76:F139" si="1">IF(D76&lt;=92.5/86400,"МСМК",IF(D76&lt;=96/86400,"МС",IF(D76&lt;=102/86400,"кандидат в мастера спорта",IF(D76&lt;=110/86400,"1 спортивный разряд",IF(D76&lt;=115/86400,"2 спортивный разряд",IF(D76&lt;=125/86400,"3 спортивный разряд",IF(D76&lt;=134/86400,"1 юношеский разряд",IF(D76&lt;=142/86400,"2 юношеский разряд",IF(D76&lt;=150/86400,"3 юношеский разряд","")))))))))</f>
        <v>кандидат в мастера спорта</v>
      </c>
    </row>
    <row r="77" spans="1:6" s="48" customFormat="1" ht="12.75" customHeight="1" x14ac:dyDescent="0.3">
      <c r="A77" s="71">
        <v>67</v>
      </c>
      <c r="B77" s="31" t="s">
        <v>436</v>
      </c>
      <c r="C77" s="49" t="s">
        <v>1125</v>
      </c>
      <c r="D77" s="74">
        <v>1.1474537037037037E-3</v>
      </c>
      <c r="E77" s="64" t="s">
        <v>1071</v>
      </c>
      <c r="F77" s="20" t="str">
        <f t="shared" si="1"/>
        <v>кандидат в мастера спорта</v>
      </c>
    </row>
    <row r="78" spans="1:6" s="48" customFormat="1" ht="12.75" customHeight="1" x14ac:dyDescent="0.3">
      <c r="A78" s="71">
        <v>68</v>
      </c>
      <c r="B78" s="31" t="s">
        <v>250</v>
      </c>
      <c r="C78" s="49" t="s">
        <v>78</v>
      </c>
      <c r="D78" s="74">
        <v>1.1475462962962962E-3</v>
      </c>
      <c r="E78" s="64" t="s">
        <v>472</v>
      </c>
      <c r="F78" s="20" t="str">
        <f t="shared" si="1"/>
        <v>кандидат в мастера спорта</v>
      </c>
    </row>
    <row r="79" spans="1:6" s="48" customFormat="1" ht="12.75" customHeight="1" x14ac:dyDescent="0.3">
      <c r="A79" s="71">
        <v>69</v>
      </c>
      <c r="B79" s="31" t="s">
        <v>432</v>
      </c>
      <c r="C79" s="49" t="s">
        <v>24</v>
      </c>
      <c r="D79" s="74">
        <v>1.147800925925926E-3</v>
      </c>
      <c r="E79" s="64" t="s">
        <v>599</v>
      </c>
      <c r="F79" s="20" t="str">
        <f t="shared" si="1"/>
        <v>кандидат в мастера спорта</v>
      </c>
    </row>
    <row r="80" spans="1:6" s="48" customFormat="1" ht="12.75" customHeight="1" x14ac:dyDescent="0.3">
      <c r="A80" s="71">
        <v>70</v>
      </c>
      <c r="B80" s="31" t="s">
        <v>433</v>
      </c>
      <c r="C80" s="49" t="s">
        <v>1127</v>
      </c>
      <c r="D80" s="74">
        <v>1.1486111111111111E-3</v>
      </c>
      <c r="E80" s="64" t="s">
        <v>599</v>
      </c>
      <c r="F80" s="20" t="str">
        <f t="shared" si="1"/>
        <v>кандидат в мастера спорта</v>
      </c>
    </row>
    <row r="81" spans="1:6" s="48" customFormat="1" ht="12.75" customHeight="1" x14ac:dyDescent="0.3">
      <c r="A81" s="71">
        <v>71</v>
      </c>
      <c r="B81" s="31" t="s">
        <v>576</v>
      </c>
      <c r="C81" s="49" t="s">
        <v>605</v>
      </c>
      <c r="D81" s="74">
        <v>1.15E-3</v>
      </c>
      <c r="E81" s="64" t="s">
        <v>1071</v>
      </c>
      <c r="F81" s="20" t="str">
        <f t="shared" si="1"/>
        <v>кандидат в мастера спорта</v>
      </c>
    </row>
    <row r="82" spans="1:6" s="48" customFormat="1" ht="12.75" customHeight="1" x14ac:dyDescent="0.3">
      <c r="A82" s="71">
        <v>72</v>
      </c>
      <c r="B82" s="31" t="s">
        <v>300</v>
      </c>
      <c r="C82" s="49" t="s">
        <v>276</v>
      </c>
      <c r="D82" s="74">
        <v>1.1504629629629629E-3</v>
      </c>
      <c r="E82" s="64" t="s">
        <v>519</v>
      </c>
      <c r="F82" s="20" t="str">
        <f t="shared" si="1"/>
        <v>кандидат в мастера спорта</v>
      </c>
    </row>
    <row r="83" spans="1:6" s="48" customFormat="1" ht="12.75" customHeight="1" x14ac:dyDescent="0.3">
      <c r="A83" s="71">
        <v>73</v>
      </c>
      <c r="B83" s="31" t="s">
        <v>295</v>
      </c>
      <c r="C83" s="49" t="s">
        <v>276</v>
      </c>
      <c r="D83" s="74">
        <v>1.1513888888888889E-3</v>
      </c>
      <c r="E83" s="64" t="s">
        <v>599</v>
      </c>
      <c r="F83" s="20" t="str">
        <f t="shared" si="1"/>
        <v>кандидат в мастера спорта</v>
      </c>
    </row>
    <row r="84" spans="1:6" s="48" customFormat="1" ht="12.75" customHeight="1" x14ac:dyDescent="0.3">
      <c r="A84" s="71">
        <v>74</v>
      </c>
      <c r="B84" s="31" t="s">
        <v>316</v>
      </c>
      <c r="C84" s="49" t="s">
        <v>1127</v>
      </c>
      <c r="D84" s="74">
        <v>1.1520833333333333E-3</v>
      </c>
      <c r="E84" s="64" t="s">
        <v>599</v>
      </c>
      <c r="F84" s="20" t="str">
        <f t="shared" si="1"/>
        <v>кандидат в мастера спорта</v>
      </c>
    </row>
    <row r="85" spans="1:6" s="48" customFormat="1" ht="12.75" customHeight="1" x14ac:dyDescent="0.3">
      <c r="A85" s="71">
        <v>75</v>
      </c>
      <c r="B85" s="31" t="s">
        <v>341</v>
      </c>
      <c r="C85" s="49" t="s">
        <v>44</v>
      </c>
      <c r="D85" s="74">
        <v>1.1528472222222222E-3</v>
      </c>
      <c r="E85" s="64" t="s">
        <v>1073</v>
      </c>
      <c r="F85" s="20" t="str">
        <f t="shared" si="1"/>
        <v>кандидат в мастера спорта</v>
      </c>
    </row>
    <row r="86" spans="1:6" s="48" customFormat="1" ht="12.75" customHeight="1" x14ac:dyDescent="0.3">
      <c r="A86" s="71">
        <v>76</v>
      </c>
      <c r="B86" s="31" t="s">
        <v>476</v>
      </c>
      <c r="C86" s="49" t="s">
        <v>274</v>
      </c>
      <c r="D86" s="74">
        <v>1.1536921296296297E-3</v>
      </c>
      <c r="E86" s="64" t="s">
        <v>472</v>
      </c>
      <c r="F86" s="20" t="str">
        <f t="shared" si="1"/>
        <v>кандидат в мастера спорта</v>
      </c>
    </row>
    <row r="87" spans="1:6" ht="12.75" customHeight="1" x14ac:dyDescent="0.3">
      <c r="A87" s="71">
        <v>77</v>
      </c>
      <c r="B87" s="31" t="s">
        <v>267</v>
      </c>
      <c r="C87" s="49" t="s">
        <v>40</v>
      </c>
      <c r="D87" s="74">
        <v>1.1539351851851851E-3</v>
      </c>
      <c r="E87" s="64" t="s">
        <v>598</v>
      </c>
      <c r="F87" s="20" t="str">
        <f t="shared" si="1"/>
        <v>кандидат в мастера спорта</v>
      </c>
    </row>
    <row r="88" spans="1:6" s="48" customFormat="1" ht="12.75" customHeight="1" x14ac:dyDescent="0.3">
      <c r="A88" s="71">
        <v>78</v>
      </c>
      <c r="B88" s="31" t="s">
        <v>540</v>
      </c>
      <c r="C88" s="49" t="s">
        <v>1127</v>
      </c>
      <c r="D88" s="74">
        <v>1.1549189814814814E-3</v>
      </c>
      <c r="E88" s="64" t="s">
        <v>525</v>
      </c>
      <c r="F88" s="20" t="str">
        <f t="shared" si="1"/>
        <v>кандидат в мастера спорта</v>
      </c>
    </row>
    <row r="89" spans="1:6" s="48" customFormat="1" ht="12.75" customHeight="1" x14ac:dyDescent="0.3">
      <c r="A89" s="71">
        <v>79</v>
      </c>
      <c r="B89" s="31" t="s">
        <v>321</v>
      </c>
      <c r="C89" s="49" t="s">
        <v>147</v>
      </c>
      <c r="D89" s="74">
        <v>1.1550925925925925E-3</v>
      </c>
      <c r="E89" s="64" t="s">
        <v>598</v>
      </c>
      <c r="F89" s="20" t="str">
        <f t="shared" si="1"/>
        <v>кандидат в мастера спорта</v>
      </c>
    </row>
    <row r="90" spans="1:6" s="48" customFormat="1" ht="12.75" customHeight="1" x14ac:dyDescent="0.3">
      <c r="A90" s="71">
        <v>80</v>
      </c>
      <c r="B90" s="31" t="s">
        <v>299</v>
      </c>
      <c r="C90" s="49" t="s">
        <v>1127</v>
      </c>
      <c r="D90" s="74">
        <v>1.1556712962962961E-3</v>
      </c>
      <c r="E90" s="64" t="s">
        <v>599</v>
      </c>
      <c r="F90" s="20" t="str">
        <f t="shared" si="1"/>
        <v>кандидат в мастера спорта</v>
      </c>
    </row>
    <row r="91" spans="1:6" s="48" customFormat="1" ht="12.75" customHeight="1" x14ac:dyDescent="0.3">
      <c r="A91" s="71">
        <v>81</v>
      </c>
      <c r="B91" s="31" t="s">
        <v>569</v>
      </c>
      <c r="C91" s="49" t="s">
        <v>78</v>
      </c>
      <c r="D91" s="74">
        <v>1.155787037037037E-3</v>
      </c>
      <c r="E91" s="64" t="s">
        <v>1071</v>
      </c>
      <c r="F91" s="20" t="str">
        <f t="shared" si="1"/>
        <v>кандидат в мастера спорта</v>
      </c>
    </row>
    <row r="92" spans="1:6" s="48" customFormat="1" ht="12.75" customHeight="1" x14ac:dyDescent="0.3">
      <c r="A92" s="71">
        <v>82</v>
      </c>
      <c r="B92" s="31" t="s">
        <v>509</v>
      </c>
      <c r="C92" s="49" t="s">
        <v>1125</v>
      </c>
      <c r="D92" s="74">
        <v>1.1579861111111112E-3</v>
      </c>
      <c r="E92" s="64" t="s">
        <v>1071</v>
      </c>
      <c r="F92" s="20" t="str">
        <f t="shared" si="1"/>
        <v>кандидат в мастера спорта</v>
      </c>
    </row>
    <row r="93" spans="1:6" s="48" customFormat="1" ht="12.75" customHeight="1" x14ac:dyDescent="0.3">
      <c r="A93" s="71">
        <v>83</v>
      </c>
      <c r="B93" s="31" t="s">
        <v>539</v>
      </c>
      <c r="C93" s="49" t="s">
        <v>1127</v>
      </c>
      <c r="D93" s="74">
        <v>1.1581018518518518E-3</v>
      </c>
      <c r="E93" s="64" t="s">
        <v>595</v>
      </c>
      <c r="F93" s="20" t="str">
        <f t="shared" si="1"/>
        <v>кандидат в мастера спорта</v>
      </c>
    </row>
    <row r="94" spans="1:6" s="48" customFormat="1" ht="12.75" customHeight="1" x14ac:dyDescent="0.3">
      <c r="A94" s="71">
        <v>84</v>
      </c>
      <c r="B94" s="31" t="s">
        <v>286</v>
      </c>
      <c r="C94" s="49" t="s">
        <v>1125</v>
      </c>
      <c r="D94" s="74">
        <v>1.1584490740740741E-3</v>
      </c>
      <c r="E94" s="64" t="s">
        <v>1104</v>
      </c>
      <c r="F94" s="20" t="str">
        <f t="shared" si="1"/>
        <v>кандидат в мастера спорта</v>
      </c>
    </row>
    <row r="95" spans="1:6" s="48" customFormat="1" ht="12.75" customHeight="1" x14ac:dyDescent="0.3">
      <c r="A95" s="71">
        <v>85</v>
      </c>
      <c r="B95" s="31" t="s">
        <v>327</v>
      </c>
      <c r="C95" s="49" t="s">
        <v>31</v>
      </c>
      <c r="D95" s="74">
        <v>1.1586805555555556E-3</v>
      </c>
      <c r="E95" s="64" t="s">
        <v>598</v>
      </c>
      <c r="F95" s="20" t="str">
        <f t="shared" si="1"/>
        <v>кандидат в мастера спорта</v>
      </c>
    </row>
    <row r="96" spans="1:6" s="48" customFormat="1" ht="12.75" customHeight="1" x14ac:dyDescent="0.3">
      <c r="A96" s="71">
        <v>86</v>
      </c>
      <c r="B96" s="31" t="s">
        <v>277</v>
      </c>
      <c r="C96" s="49" t="s">
        <v>78</v>
      </c>
      <c r="D96" s="74">
        <v>1.1590277777777777E-3</v>
      </c>
      <c r="E96" s="64" t="s">
        <v>527</v>
      </c>
      <c r="F96" s="20" t="str">
        <f t="shared" si="1"/>
        <v>кандидат в мастера спорта</v>
      </c>
    </row>
    <row r="97" spans="1:6" s="48" customFormat="1" ht="12.75" customHeight="1" x14ac:dyDescent="0.3">
      <c r="A97" s="71">
        <v>87</v>
      </c>
      <c r="B97" s="31" t="s">
        <v>281</v>
      </c>
      <c r="C97" s="49" t="s">
        <v>36</v>
      </c>
      <c r="D97" s="74">
        <v>1.159375E-3</v>
      </c>
      <c r="E97" s="64" t="s">
        <v>519</v>
      </c>
      <c r="F97" s="20" t="str">
        <f t="shared" si="1"/>
        <v>кандидат в мастера спорта</v>
      </c>
    </row>
    <row r="98" spans="1:6" s="48" customFormat="1" ht="12.75" customHeight="1" x14ac:dyDescent="0.3">
      <c r="A98" s="71">
        <v>88</v>
      </c>
      <c r="B98" s="31" t="s">
        <v>324</v>
      </c>
      <c r="C98" s="49" t="s">
        <v>44</v>
      </c>
      <c r="D98" s="74">
        <v>1.1597222222222224E-3</v>
      </c>
      <c r="E98" s="64" t="s">
        <v>599</v>
      </c>
      <c r="F98" s="20" t="str">
        <f t="shared" si="1"/>
        <v>кандидат в мастера спорта</v>
      </c>
    </row>
    <row r="99" spans="1:6" s="48" customFormat="1" ht="12.75" customHeight="1" x14ac:dyDescent="0.3">
      <c r="A99" s="71">
        <v>89</v>
      </c>
      <c r="B99" s="31" t="s">
        <v>312</v>
      </c>
      <c r="C99" s="49" t="s">
        <v>31</v>
      </c>
      <c r="D99" s="74">
        <v>1.159837962962963E-3</v>
      </c>
      <c r="E99" s="64" t="s">
        <v>598</v>
      </c>
      <c r="F99" s="20" t="str">
        <f t="shared" si="1"/>
        <v>кандидат в мастера спорта</v>
      </c>
    </row>
    <row r="100" spans="1:6" s="48" customFormat="1" ht="12.75" customHeight="1" x14ac:dyDescent="0.3">
      <c r="A100" s="71">
        <v>90</v>
      </c>
      <c r="B100" s="31" t="s">
        <v>308</v>
      </c>
      <c r="C100" s="49" t="s">
        <v>24</v>
      </c>
      <c r="D100" s="74">
        <v>1.159837962962963E-3</v>
      </c>
      <c r="E100" s="64" t="s">
        <v>1071</v>
      </c>
      <c r="F100" s="20" t="str">
        <f t="shared" si="1"/>
        <v>кандидат в мастера спорта</v>
      </c>
    </row>
    <row r="101" spans="1:6" s="48" customFormat="1" ht="12.75" customHeight="1" x14ac:dyDescent="0.3">
      <c r="A101" s="71">
        <v>91</v>
      </c>
      <c r="B101" s="31" t="s">
        <v>1070</v>
      </c>
      <c r="C101" s="49" t="s">
        <v>605</v>
      </c>
      <c r="D101" s="74">
        <v>1.160300925925926E-3</v>
      </c>
      <c r="E101" s="64" t="s">
        <v>1071</v>
      </c>
      <c r="F101" s="20" t="str">
        <f t="shared" si="1"/>
        <v>кандидат в мастера спорта</v>
      </c>
    </row>
    <row r="102" spans="1:6" s="48" customFormat="1" ht="12.75" customHeight="1" x14ac:dyDescent="0.3">
      <c r="A102" s="71">
        <v>92</v>
      </c>
      <c r="B102" s="31" t="s">
        <v>285</v>
      </c>
      <c r="C102" s="49" t="s">
        <v>31</v>
      </c>
      <c r="D102" s="74">
        <v>1.1608796296296295E-3</v>
      </c>
      <c r="E102" s="64" t="s">
        <v>1071</v>
      </c>
      <c r="F102" s="20" t="str">
        <f t="shared" si="1"/>
        <v>кандидат в мастера спорта</v>
      </c>
    </row>
    <row r="103" spans="1:6" s="48" customFormat="1" ht="12.75" customHeight="1" x14ac:dyDescent="0.3">
      <c r="A103" s="71">
        <v>93</v>
      </c>
      <c r="B103" s="31" t="s">
        <v>311</v>
      </c>
      <c r="C103" s="49" t="s">
        <v>605</v>
      </c>
      <c r="D103" s="74">
        <v>1.1613425925925927E-3</v>
      </c>
      <c r="E103" s="64" t="s">
        <v>527</v>
      </c>
      <c r="F103" s="20" t="str">
        <f t="shared" si="1"/>
        <v>кандидат в мастера спорта</v>
      </c>
    </row>
    <row r="104" spans="1:6" s="48" customFormat="1" ht="12.75" customHeight="1" x14ac:dyDescent="0.3">
      <c r="A104" s="71">
        <v>94</v>
      </c>
      <c r="B104" s="31" t="s">
        <v>1069</v>
      </c>
      <c r="C104" s="49" t="s">
        <v>147</v>
      </c>
      <c r="D104" s="74">
        <v>1.1618055555555555E-3</v>
      </c>
      <c r="E104" s="64" t="s">
        <v>519</v>
      </c>
      <c r="F104" s="20" t="str">
        <f t="shared" si="1"/>
        <v>кандидат в мастера спорта</v>
      </c>
    </row>
    <row r="105" spans="1:6" s="48" customFormat="1" ht="12.75" customHeight="1" x14ac:dyDescent="0.3">
      <c r="A105" s="71">
        <v>95</v>
      </c>
      <c r="B105" s="31" t="s">
        <v>563</v>
      </c>
      <c r="C105" s="49" t="s">
        <v>1128</v>
      </c>
      <c r="D105" s="74">
        <v>1.1628472222222222E-3</v>
      </c>
      <c r="E105" s="64" t="s">
        <v>598</v>
      </c>
      <c r="F105" s="20" t="str">
        <f t="shared" si="1"/>
        <v>кандидат в мастера спорта</v>
      </c>
    </row>
    <row r="106" spans="1:6" ht="12.75" customHeight="1" x14ac:dyDescent="0.3">
      <c r="A106" s="71">
        <v>96</v>
      </c>
      <c r="B106" s="31" t="s">
        <v>328</v>
      </c>
      <c r="C106" s="49" t="s">
        <v>147</v>
      </c>
      <c r="D106" s="74">
        <v>1.1642361111111111E-3</v>
      </c>
      <c r="E106" s="64" t="s">
        <v>519</v>
      </c>
      <c r="F106" s="20" t="str">
        <f t="shared" si="1"/>
        <v>кандидат в мастера спорта</v>
      </c>
    </row>
    <row r="107" spans="1:6" ht="12.75" customHeight="1" x14ac:dyDescent="0.3">
      <c r="A107" s="71">
        <v>97</v>
      </c>
      <c r="B107" s="31" t="s">
        <v>256</v>
      </c>
      <c r="C107" s="49" t="s">
        <v>274</v>
      </c>
      <c r="D107" s="74">
        <v>1.1643518518518517E-3</v>
      </c>
      <c r="E107" s="64" t="s">
        <v>598</v>
      </c>
      <c r="F107" s="20" t="str">
        <f t="shared" si="1"/>
        <v>кандидат в мастера спорта</v>
      </c>
    </row>
    <row r="108" spans="1:6" ht="12.75" customHeight="1" x14ac:dyDescent="0.3">
      <c r="A108" s="71">
        <v>98</v>
      </c>
      <c r="B108" s="31" t="s">
        <v>377</v>
      </c>
      <c r="C108" s="49" t="s">
        <v>70</v>
      </c>
      <c r="D108" s="74">
        <v>1.1655092592592594E-3</v>
      </c>
      <c r="E108" s="64" t="s">
        <v>599</v>
      </c>
      <c r="F108" s="20" t="str">
        <f t="shared" si="1"/>
        <v>кандидат в мастера спорта</v>
      </c>
    </row>
    <row r="109" spans="1:6" ht="12.75" customHeight="1" x14ac:dyDescent="0.3">
      <c r="A109" s="71">
        <v>99</v>
      </c>
      <c r="B109" s="31" t="s">
        <v>343</v>
      </c>
      <c r="C109" s="49" t="s">
        <v>1127</v>
      </c>
      <c r="D109" s="74">
        <v>1.1655092592592594E-3</v>
      </c>
      <c r="E109" s="64" t="s">
        <v>598</v>
      </c>
      <c r="F109" s="20" t="str">
        <f t="shared" si="1"/>
        <v>кандидат в мастера спорта</v>
      </c>
    </row>
    <row r="110" spans="1:6" ht="12.75" customHeight="1" x14ac:dyDescent="0.3">
      <c r="A110" s="71">
        <v>100</v>
      </c>
      <c r="B110" s="31" t="s">
        <v>345</v>
      </c>
      <c r="C110" s="49" t="s">
        <v>276</v>
      </c>
      <c r="D110" s="74">
        <v>1.1665509259259259E-3</v>
      </c>
      <c r="E110" s="64" t="s">
        <v>519</v>
      </c>
      <c r="F110" s="20" t="str">
        <f t="shared" si="1"/>
        <v>кандидат в мастера спорта</v>
      </c>
    </row>
    <row r="111" spans="1:6" ht="12.75" customHeight="1" x14ac:dyDescent="0.3">
      <c r="A111" s="71">
        <v>101</v>
      </c>
      <c r="B111" s="31" t="s">
        <v>349</v>
      </c>
      <c r="C111" s="49" t="s">
        <v>605</v>
      </c>
      <c r="D111" s="74">
        <v>1.1678240740740742E-3</v>
      </c>
      <c r="E111" s="64" t="s">
        <v>1104</v>
      </c>
      <c r="F111" s="20" t="str">
        <f t="shared" si="1"/>
        <v>кандидат в мастера спорта</v>
      </c>
    </row>
    <row r="112" spans="1:6" ht="12.75" customHeight="1" x14ac:dyDescent="0.3">
      <c r="A112" s="71">
        <v>102</v>
      </c>
      <c r="B112" s="31" t="s">
        <v>238</v>
      </c>
      <c r="C112" s="49" t="s">
        <v>24</v>
      </c>
      <c r="D112" s="74">
        <v>1.1681712962962963E-3</v>
      </c>
      <c r="E112" s="64" t="s">
        <v>1071</v>
      </c>
      <c r="F112" s="20" t="str">
        <f t="shared" si="1"/>
        <v>кандидат в мастера спорта</v>
      </c>
    </row>
    <row r="113" spans="1:6" ht="12.75" customHeight="1" x14ac:dyDescent="0.3">
      <c r="A113" s="71">
        <v>103</v>
      </c>
      <c r="B113" s="31" t="s">
        <v>462</v>
      </c>
      <c r="C113" s="49" t="s">
        <v>1126</v>
      </c>
      <c r="D113" s="74">
        <v>1.1681712962962963E-3</v>
      </c>
      <c r="E113" s="64" t="s">
        <v>1147</v>
      </c>
      <c r="F113" s="20" t="str">
        <f t="shared" si="1"/>
        <v>кандидат в мастера спорта</v>
      </c>
    </row>
    <row r="114" spans="1:6" ht="12.75" customHeight="1" x14ac:dyDescent="0.3">
      <c r="A114" s="71">
        <v>104</v>
      </c>
      <c r="B114" s="31" t="s">
        <v>435</v>
      </c>
      <c r="C114" s="49" t="s">
        <v>1125</v>
      </c>
      <c r="D114" s="74">
        <v>1.1702546296296296E-3</v>
      </c>
      <c r="E114" s="64" t="s">
        <v>517</v>
      </c>
      <c r="F114" s="20" t="str">
        <f t="shared" si="1"/>
        <v>кандидат в мастера спорта</v>
      </c>
    </row>
    <row r="115" spans="1:6" ht="12.75" customHeight="1" x14ac:dyDescent="0.3">
      <c r="A115" s="71">
        <v>105</v>
      </c>
      <c r="B115" s="31" t="s">
        <v>441</v>
      </c>
      <c r="C115" s="49" t="s">
        <v>1127</v>
      </c>
      <c r="D115" s="74">
        <v>1.1712962962962964E-3</v>
      </c>
      <c r="E115" s="64" t="s">
        <v>1147</v>
      </c>
      <c r="F115" s="20" t="str">
        <f t="shared" si="1"/>
        <v>кандидат в мастера спорта</v>
      </c>
    </row>
    <row r="116" spans="1:6" ht="12.75" customHeight="1" x14ac:dyDescent="0.3">
      <c r="A116" s="71">
        <v>106</v>
      </c>
      <c r="B116" s="31" t="s">
        <v>995</v>
      </c>
      <c r="C116" s="49" t="s">
        <v>1125</v>
      </c>
      <c r="D116" s="74">
        <v>1.1712962962962964E-3</v>
      </c>
      <c r="E116" s="64" t="s">
        <v>1147</v>
      </c>
      <c r="F116" s="20" t="str">
        <f t="shared" si="1"/>
        <v>кандидат в мастера спорта</v>
      </c>
    </row>
    <row r="117" spans="1:6" ht="12.75" customHeight="1" x14ac:dyDescent="0.3">
      <c r="A117" s="71">
        <v>107</v>
      </c>
      <c r="B117" s="31" t="s">
        <v>849</v>
      </c>
      <c r="C117" s="49" t="s">
        <v>605</v>
      </c>
      <c r="D117" s="74">
        <v>1.1712962962962964E-3</v>
      </c>
      <c r="E117" s="64" t="s">
        <v>1147</v>
      </c>
      <c r="F117" s="20" t="str">
        <f t="shared" si="1"/>
        <v>кандидат в мастера спорта</v>
      </c>
    </row>
    <row r="118" spans="1:6" ht="12.75" customHeight="1" x14ac:dyDescent="0.3">
      <c r="A118" s="71">
        <v>108</v>
      </c>
      <c r="B118" s="31" t="s">
        <v>269</v>
      </c>
      <c r="C118" s="49" t="s">
        <v>1127</v>
      </c>
      <c r="D118" s="74">
        <v>1.1722222222222223E-3</v>
      </c>
      <c r="E118" s="64" t="s">
        <v>526</v>
      </c>
      <c r="F118" s="20" t="str">
        <f t="shared" si="1"/>
        <v>кандидат в мастера спорта</v>
      </c>
    </row>
    <row r="119" spans="1:6" ht="12.75" customHeight="1" x14ac:dyDescent="0.3">
      <c r="A119" s="71">
        <v>109</v>
      </c>
      <c r="B119" s="31" t="s">
        <v>346</v>
      </c>
      <c r="C119" s="49" t="s">
        <v>38</v>
      </c>
      <c r="D119" s="74">
        <v>1.1732638888888888E-3</v>
      </c>
      <c r="E119" s="64" t="s">
        <v>1104</v>
      </c>
      <c r="F119" s="20" t="str">
        <f t="shared" si="1"/>
        <v>кандидат в мастера спорта</v>
      </c>
    </row>
    <row r="120" spans="1:6" ht="12.75" customHeight="1" x14ac:dyDescent="0.3">
      <c r="A120" s="71">
        <v>110</v>
      </c>
      <c r="B120" s="31" t="s">
        <v>310</v>
      </c>
      <c r="C120" s="49" t="s">
        <v>24</v>
      </c>
      <c r="D120" s="74">
        <v>1.1738425925925926E-3</v>
      </c>
      <c r="E120" s="64" t="s">
        <v>1071</v>
      </c>
      <c r="F120" s="20" t="str">
        <f t="shared" si="1"/>
        <v>кандидат в мастера спорта</v>
      </c>
    </row>
    <row r="121" spans="1:6" ht="12.75" customHeight="1" x14ac:dyDescent="0.3">
      <c r="A121" s="71">
        <v>111</v>
      </c>
      <c r="B121" s="31" t="s">
        <v>280</v>
      </c>
      <c r="C121" s="49" t="s">
        <v>78</v>
      </c>
      <c r="D121" s="74">
        <v>1.1738425925925926E-3</v>
      </c>
      <c r="E121" s="64" t="s">
        <v>1071</v>
      </c>
      <c r="F121" s="20" t="str">
        <f t="shared" si="1"/>
        <v>кандидат в мастера спорта</v>
      </c>
    </row>
    <row r="122" spans="1:6" ht="12.75" customHeight="1" x14ac:dyDescent="0.3">
      <c r="A122" s="71">
        <v>112</v>
      </c>
      <c r="B122" s="31" t="s">
        <v>1001</v>
      </c>
      <c r="C122" s="49" t="s">
        <v>199</v>
      </c>
      <c r="D122" s="74">
        <v>1.1738425925925926E-3</v>
      </c>
      <c r="E122" s="64" t="s">
        <v>1147</v>
      </c>
      <c r="F122" s="20" t="str">
        <f t="shared" si="1"/>
        <v>кандидат в мастера спорта</v>
      </c>
    </row>
    <row r="123" spans="1:6" ht="12.75" customHeight="1" x14ac:dyDescent="0.3">
      <c r="A123" s="71">
        <v>113</v>
      </c>
      <c r="B123" s="31" t="s">
        <v>319</v>
      </c>
      <c r="C123" s="49" t="s">
        <v>44</v>
      </c>
      <c r="D123" s="74">
        <v>1.1761574074074074E-3</v>
      </c>
      <c r="E123" s="64" t="s">
        <v>527</v>
      </c>
      <c r="F123" s="20" t="str">
        <f t="shared" si="1"/>
        <v>кандидат в мастера спорта</v>
      </c>
    </row>
    <row r="124" spans="1:6" ht="12.75" customHeight="1" x14ac:dyDescent="0.3">
      <c r="A124" s="71">
        <v>114</v>
      </c>
      <c r="B124" s="31" t="s">
        <v>291</v>
      </c>
      <c r="C124" s="49" t="s">
        <v>70</v>
      </c>
      <c r="D124" s="74">
        <v>1.1766203703703704E-3</v>
      </c>
      <c r="E124" s="64" t="s">
        <v>519</v>
      </c>
      <c r="F124" s="20" t="str">
        <f t="shared" si="1"/>
        <v>кандидат в мастера спорта</v>
      </c>
    </row>
    <row r="125" spans="1:6" ht="12.75" customHeight="1" x14ac:dyDescent="0.3">
      <c r="A125" s="71">
        <v>115</v>
      </c>
      <c r="B125" s="31" t="s">
        <v>302</v>
      </c>
      <c r="C125" s="49" t="s">
        <v>1127</v>
      </c>
      <c r="D125" s="74">
        <v>1.1777777777777778E-3</v>
      </c>
      <c r="E125" s="64" t="s">
        <v>1104</v>
      </c>
      <c r="F125" s="20" t="str">
        <f t="shared" si="1"/>
        <v>кандидат в мастера спорта</v>
      </c>
    </row>
    <row r="126" spans="1:6" ht="12.75" customHeight="1" x14ac:dyDescent="0.3">
      <c r="A126" s="71">
        <v>116</v>
      </c>
      <c r="B126" s="31" t="s">
        <v>447</v>
      </c>
      <c r="C126" s="49" t="s">
        <v>1125</v>
      </c>
      <c r="D126" s="74">
        <v>1.1788194444444444E-3</v>
      </c>
      <c r="E126" s="64" t="s">
        <v>1071</v>
      </c>
      <c r="F126" s="20" t="str">
        <f t="shared" si="1"/>
        <v>кандидат в мастера спорта</v>
      </c>
    </row>
    <row r="127" spans="1:6" ht="12.75" customHeight="1" x14ac:dyDescent="0.3">
      <c r="A127" s="71">
        <v>117</v>
      </c>
      <c r="B127" s="31" t="s">
        <v>282</v>
      </c>
      <c r="C127" s="49" t="s">
        <v>78</v>
      </c>
      <c r="D127" s="74">
        <v>1.1789351851851852E-3</v>
      </c>
      <c r="E127" s="64" t="s">
        <v>1130</v>
      </c>
      <c r="F127" s="20" t="str">
        <f t="shared" si="1"/>
        <v>кандидат в мастера спорта</v>
      </c>
    </row>
    <row r="128" spans="1:6" ht="12.75" customHeight="1" x14ac:dyDescent="0.3">
      <c r="A128" s="71">
        <v>118</v>
      </c>
      <c r="B128" s="31" t="s">
        <v>337</v>
      </c>
      <c r="C128" s="49" t="s">
        <v>78</v>
      </c>
      <c r="D128" s="74">
        <v>1.1792824074074073E-3</v>
      </c>
      <c r="E128" s="64" t="s">
        <v>518</v>
      </c>
      <c r="F128" s="20" t="str">
        <f t="shared" si="1"/>
        <v>кандидат в мастера спорта</v>
      </c>
    </row>
    <row r="129" spans="1:6" ht="12.75" customHeight="1" x14ac:dyDescent="0.3">
      <c r="A129" s="71">
        <v>119</v>
      </c>
      <c r="B129" s="31" t="s">
        <v>283</v>
      </c>
      <c r="C129" s="49" t="s">
        <v>31</v>
      </c>
      <c r="D129" s="74">
        <v>1.1793981481481482E-3</v>
      </c>
      <c r="E129" s="64" t="s">
        <v>599</v>
      </c>
      <c r="F129" s="20" t="str">
        <f t="shared" si="1"/>
        <v>кандидат в мастера спорта</v>
      </c>
    </row>
    <row r="130" spans="1:6" ht="12.75" customHeight="1" x14ac:dyDescent="0.3">
      <c r="A130" s="71">
        <v>120</v>
      </c>
      <c r="B130" s="31" t="s">
        <v>318</v>
      </c>
      <c r="C130" s="49" t="s">
        <v>58</v>
      </c>
      <c r="D130" s="74">
        <v>1.1800925925925926E-3</v>
      </c>
      <c r="E130" s="64" t="s">
        <v>519</v>
      </c>
      <c r="F130" s="20" t="str">
        <f t="shared" si="1"/>
        <v>кандидат в мастера спорта</v>
      </c>
    </row>
    <row r="131" spans="1:6" ht="12.75" customHeight="1" x14ac:dyDescent="0.3">
      <c r="A131" s="71">
        <v>121</v>
      </c>
      <c r="B131" s="31" t="s">
        <v>333</v>
      </c>
      <c r="C131" s="49" t="s">
        <v>147</v>
      </c>
      <c r="D131" s="74">
        <v>1.1803240740740741E-3</v>
      </c>
      <c r="E131" s="64" t="s">
        <v>599</v>
      </c>
      <c r="F131" s="20" t="str">
        <f t="shared" si="1"/>
        <v>кандидат в мастера спорта</v>
      </c>
    </row>
    <row r="132" spans="1:6" ht="12.75" customHeight="1" x14ac:dyDescent="0.3">
      <c r="A132" s="71">
        <v>122</v>
      </c>
      <c r="B132" s="31" t="s">
        <v>589</v>
      </c>
      <c r="C132" s="49" t="s">
        <v>1127</v>
      </c>
      <c r="D132" s="74">
        <v>1.1814814814814815E-3</v>
      </c>
      <c r="E132" s="64" t="s">
        <v>1067</v>
      </c>
      <c r="F132" s="20" t="str">
        <f t="shared" si="1"/>
        <v>1 спортивный разряд</v>
      </c>
    </row>
    <row r="133" spans="1:6" ht="12.75" customHeight="1" x14ac:dyDescent="0.3">
      <c r="A133" s="71">
        <v>123</v>
      </c>
      <c r="B133" s="31" t="s">
        <v>848</v>
      </c>
      <c r="C133" s="49" t="s">
        <v>274</v>
      </c>
      <c r="D133" s="74">
        <v>1.1818287037037036E-3</v>
      </c>
      <c r="E133" s="64" t="s">
        <v>1147</v>
      </c>
      <c r="F133" s="20" t="str">
        <f t="shared" si="1"/>
        <v>1 спортивный разряд</v>
      </c>
    </row>
    <row r="134" spans="1:6" ht="12.75" customHeight="1" x14ac:dyDescent="0.3">
      <c r="A134" s="71">
        <v>124</v>
      </c>
      <c r="B134" s="31" t="s">
        <v>334</v>
      </c>
      <c r="C134" s="49" t="s">
        <v>44</v>
      </c>
      <c r="D134" s="74">
        <v>1.1819444444444444E-3</v>
      </c>
      <c r="E134" s="64" t="s">
        <v>1071</v>
      </c>
      <c r="F134" s="20" t="str">
        <f t="shared" si="1"/>
        <v>1 спортивный разряд</v>
      </c>
    </row>
    <row r="135" spans="1:6" ht="12.75" customHeight="1" x14ac:dyDescent="0.3">
      <c r="A135" s="71">
        <v>125</v>
      </c>
      <c r="B135" s="31" t="s">
        <v>463</v>
      </c>
      <c r="C135" s="49" t="s">
        <v>1127</v>
      </c>
      <c r="D135" s="74">
        <v>1.1828703703703704E-3</v>
      </c>
      <c r="E135" s="64" t="s">
        <v>1147</v>
      </c>
      <c r="F135" s="20" t="str">
        <f t="shared" si="1"/>
        <v>1 спортивный разряд</v>
      </c>
    </row>
    <row r="136" spans="1:6" ht="12.75" customHeight="1" x14ac:dyDescent="0.3">
      <c r="A136" s="71">
        <v>126</v>
      </c>
      <c r="B136" s="31" t="s">
        <v>550</v>
      </c>
      <c r="C136" s="49" t="s">
        <v>1125</v>
      </c>
      <c r="D136" s="74">
        <v>1.1834490740740742E-3</v>
      </c>
      <c r="E136" s="64" t="s">
        <v>526</v>
      </c>
      <c r="F136" s="20" t="str">
        <f t="shared" si="1"/>
        <v>1 спортивный разряд</v>
      </c>
    </row>
    <row r="137" spans="1:6" ht="12.75" customHeight="1" x14ac:dyDescent="0.3">
      <c r="A137" s="71">
        <v>127</v>
      </c>
      <c r="B137" s="31" t="s">
        <v>438</v>
      </c>
      <c r="C137" s="49" t="s">
        <v>605</v>
      </c>
      <c r="D137" s="74">
        <v>1.1834490740740742E-3</v>
      </c>
      <c r="E137" s="64" t="s">
        <v>599</v>
      </c>
      <c r="F137" s="20" t="str">
        <f t="shared" si="1"/>
        <v>1 спортивный разряд</v>
      </c>
    </row>
    <row r="138" spans="1:6" ht="12.75" customHeight="1" x14ac:dyDescent="0.3">
      <c r="A138" s="71">
        <v>128</v>
      </c>
      <c r="B138" s="31" t="s">
        <v>363</v>
      </c>
      <c r="C138" s="49" t="s">
        <v>147</v>
      </c>
      <c r="D138" s="74">
        <v>1.1835648148148148E-3</v>
      </c>
      <c r="E138" s="64" t="s">
        <v>519</v>
      </c>
      <c r="F138" s="20" t="str">
        <f t="shared" si="1"/>
        <v>1 спортивный разряд</v>
      </c>
    </row>
    <row r="139" spans="1:6" ht="12.75" customHeight="1" x14ac:dyDescent="0.3">
      <c r="A139" s="71">
        <v>129</v>
      </c>
      <c r="B139" s="31" t="s">
        <v>339</v>
      </c>
      <c r="C139" s="49" t="s">
        <v>31</v>
      </c>
      <c r="D139" s="74">
        <v>1.1837962962962963E-3</v>
      </c>
      <c r="E139" s="64" t="s">
        <v>599</v>
      </c>
      <c r="F139" s="20" t="str">
        <f t="shared" si="1"/>
        <v>1 спортивный разряд</v>
      </c>
    </row>
    <row r="140" spans="1:6" ht="12.75" customHeight="1" x14ac:dyDescent="0.3">
      <c r="A140" s="71">
        <v>130</v>
      </c>
      <c r="B140" s="31" t="s">
        <v>287</v>
      </c>
      <c r="C140" s="49" t="s">
        <v>199</v>
      </c>
      <c r="D140" s="74">
        <v>1.1840277777777778E-3</v>
      </c>
      <c r="E140" s="64" t="s">
        <v>526</v>
      </c>
      <c r="F140" s="20" t="str">
        <f t="shared" ref="F140:F203" si="2">IF(D140&lt;=92.5/86400,"МСМК",IF(D140&lt;=96/86400,"МС",IF(D140&lt;=102/86400,"кандидат в мастера спорта",IF(D140&lt;=110/86400,"1 спортивный разряд",IF(D140&lt;=115/86400,"2 спортивный разряд",IF(D140&lt;=125/86400,"3 спортивный разряд",IF(D140&lt;=134/86400,"1 юношеский разряд",IF(D140&lt;=142/86400,"2 юношеский разряд",IF(D140&lt;=150/86400,"3 юношеский разряд","")))))))))</f>
        <v>1 спортивный разряд</v>
      </c>
    </row>
    <row r="141" spans="1:6" ht="12.75" customHeight="1" x14ac:dyDescent="0.3">
      <c r="A141" s="71">
        <v>131</v>
      </c>
      <c r="B141" s="31" t="s">
        <v>247</v>
      </c>
      <c r="C141" s="49" t="s">
        <v>1125</v>
      </c>
      <c r="D141" s="74">
        <v>1.1844907407407407E-3</v>
      </c>
      <c r="E141" s="64" t="s">
        <v>591</v>
      </c>
      <c r="F141" s="20" t="str">
        <f t="shared" si="2"/>
        <v>1 спортивный разряд</v>
      </c>
    </row>
    <row r="142" spans="1:6" ht="12.75" customHeight="1" x14ac:dyDescent="0.3">
      <c r="A142" s="71">
        <v>132</v>
      </c>
      <c r="B142" s="31" t="s">
        <v>294</v>
      </c>
      <c r="C142" s="49" t="s">
        <v>31</v>
      </c>
      <c r="D142" s="74">
        <v>1.1849537037037037E-3</v>
      </c>
      <c r="E142" s="64" t="s">
        <v>1104</v>
      </c>
      <c r="F142" s="20" t="str">
        <f t="shared" si="2"/>
        <v>1 спортивный разряд</v>
      </c>
    </row>
    <row r="143" spans="1:6" ht="12.75" customHeight="1" x14ac:dyDescent="0.3">
      <c r="A143" s="71">
        <v>133</v>
      </c>
      <c r="B143" s="31" t="s">
        <v>996</v>
      </c>
      <c r="C143" s="49" t="s">
        <v>1125</v>
      </c>
      <c r="D143" s="74">
        <v>1.1868055555555555E-3</v>
      </c>
      <c r="E143" s="64" t="s">
        <v>1147</v>
      </c>
      <c r="F143" s="20" t="str">
        <f t="shared" si="2"/>
        <v>1 спортивный разряд</v>
      </c>
    </row>
    <row r="144" spans="1:6" ht="12.75" customHeight="1" x14ac:dyDescent="0.3">
      <c r="A144" s="71">
        <v>134</v>
      </c>
      <c r="B144" s="31" t="s">
        <v>330</v>
      </c>
      <c r="C144" s="49" t="s">
        <v>274</v>
      </c>
      <c r="D144" s="74">
        <v>1.1873842592592593E-3</v>
      </c>
      <c r="E144" s="64" t="s">
        <v>518</v>
      </c>
      <c r="F144" s="20" t="str">
        <f t="shared" si="2"/>
        <v>1 спортивный разряд</v>
      </c>
    </row>
    <row r="145" spans="1:6" ht="12.75" customHeight="1" x14ac:dyDescent="0.3">
      <c r="A145" s="71">
        <v>135</v>
      </c>
      <c r="B145" s="31" t="s">
        <v>857</v>
      </c>
      <c r="C145" s="49" t="s">
        <v>605</v>
      </c>
      <c r="D145" s="74">
        <v>1.1883101851851853E-3</v>
      </c>
      <c r="E145" s="64" t="s">
        <v>1147</v>
      </c>
      <c r="F145" s="20" t="str">
        <f t="shared" si="2"/>
        <v>1 спортивный разряд</v>
      </c>
    </row>
    <row r="146" spans="1:6" ht="12.75" customHeight="1" x14ac:dyDescent="0.3">
      <c r="A146" s="71">
        <v>136</v>
      </c>
      <c r="B146" s="31" t="s">
        <v>309</v>
      </c>
      <c r="C146" s="49" t="s">
        <v>70</v>
      </c>
      <c r="D146" s="74">
        <v>1.1886574074074074E-3</v>
      </c>
      <c r="E146" s="64" t="s">
        <v>749</v>
      </c>
      <c r="F146" s="20" t="str">
        <f t="shared" si="2"/>
        <v>1 спортивный разряд</v>
      </c>
    </row>
    <row r="147" spans="1:6" ht="12.75" customHeight="1" x14ac:dyDescent="0.3">
      <c r="A147" s="71">
        <v>137</v>
      </c>
      <c r="B147" s="31" t="s">
        <v>444</v>
      </c>
      <c r="C147" s="49" t="s">
        <v>605</v>
      </c>
      <c r="D147" s="74">
        <v>1.1888888888888889E-3</v>
      </c>
      <c r="E147" s="64" t="s">
        <v>1147</v>
      </c>
      <c r="F147" s="20" t="str">
        <f t="shared" si="2"/>
        <v>1 спортивный разряд</v>
      </c>
    </row>
    <row r="148" spans="1:6" ht="12.75" customHeight="1" x14ac:dyDescent="0.3">
      <c r="A148" s="71">
        <v>138</v>
      </c>
      <c r="B148" s="31" t="s">
        <v>268</v>
      </c>
      <c r="C148" s="49" t="s">
        <v>1126</v>
      </c>
      <c r="D148" s="74">
        <v>1.1893518518518518E-3</v>
      </c>
      <c r="E148" s="64" t="s">
        <v>1104</v>
      </c>
      <c r="F148" s="20" t="str">
        <f t="shared" si="2"/>
        <v>1 спортивный разряд</v>
      </c>
    </row>
    <row r="149" spans="1:6" ht="12.75" customHeight="1" x14ac:dyDescent="0.3">
      <c r="A149" s="71">
        <v>139</v>
      </c>
      <c r="B149" s="31" t="s">
        <v>329</v>
      </c>
      <c r="C149" s="49" t="s">
        <v>24</v>
      </c>
      <c r="D149" s="74">
        <v>1.1937499999999999E-3</v>
      </c>
      <c r="E149" s="64" t="s">
        <v>1071</v>
      </c>
      <c r="F149" s="20" t="str">
        <f t="shared" si="2"/>
        <v>1 спортивный разряд</v>
      </c>
    </row>
    <row r="150" spans="1:6" ht="12.75" customHeight="1" x14ac:dyDescent="0.3">
      <c r="A150" s="71">
        <v>140</v>
      </c>
      <c r="B150" s="31" t="s">
        <v>320</v>
      </c>
      <c r="C150" s="49" t="s">
        <v>24</v>
      </c>
      <c r="D150" s="74">
        <v>1.195138888888889E-3</v>
      </c>
      <c r="E150" s="64" t="s">
        <v>518</v>
      </c>
      <c r="F150" s="20" t="str">
        <f t="shared" si="2"/>
        <v>1 спортивный разряд</v>
      </c>
    </row>
    <row r="151" spans="1:6" ht="12.75" customHeight="1" x14ac:dyDescent="0.3">
      <c r="A151" s="71">
        <v>141</v>
      </c>
      <c r="B151" s="31" t="s">
        <v>332</v>
      </c>
      <c r="C151" s="49" t="s">
        <v>1127</v>
      </c>
      <c r="D151" s="74">
        <v>1.195138888888889E-3</v>
      </c>
      <c r="E151" s="64" t="s">
        <v>1104</v>
      </c>
      <c r="F151" s="20" t="str">
        <f t="shared" si="2"/>
        <v>1 спортивный разряд</v>
      </c>
    </row>
    <row r="152" spans="1:6" ht="12.75" customHeight="1" x14ac:dyDescent="0.3">
      <c r="A152" s="71">
        <v>142</v>
      </c>
      <c r="B152" s="31" t="s">
        <v>592</v>
      </c>
      <c r="C152" s="49" t="s">
        <v>1127</v>
      </c>
      <c r="D152" s="74">
        <v>1.1956018518518518E-3</v>
      </c>
      <c r="E152" s="64" t="s">
        <v>595</v>
      </c>
      <c r="F152" s="20" t="str">
        <f t="shared" si="2"/>
        <v>1 спортивный разряд</v>
      </c>
    </row>
    <row r="153" spans="1:6" ht="12.75" customHeight="1" x14ac:dyDescent="0.3">
      <c r="A153" s="71">
        <v>143</v>
      </c>
      <c r="B153" s="31" t="s">
        <v>445</v>
      </c>
      <c r="C153" s="49" t="s">
        <v>605</v>
      </c>
      <c r="D153" s="74">
        <v>1.1958333333333333E-3</v>
      </c>
      <c r="E153" s="64" t="s">
        <v>1147</v>
      </c>
      <c r="F153" s="20" t="str">
        <f t="shared" si="2"/>
        <v>1 спортивный разряд</v>
      </c>
    </row>
    <row r="154" spans="1:6" ht="12.75" customHeight="1" x14ac:dyDescent="0.3">
      <c r="A154" s="71">
        <v>144</v>
      </c>
      <c r="B154" s="31" t="s">
        <v>342</v>
      </c>
      <c r="C154" s="49" t="s">
        <v>1126</v>
      </c>
      <c r="D154" s="74">
        <v>1.196064814814815E-3</v>
      </c>
      <c r="E154" s="64" t="s">
        <v>1104</v>
      </c>
      <c r="F154" s="20" t="str">
        <f t="shared" si="2"/>
        <v>1 спортивный разряд</v>
      </c>
    </row>
    <row r="155" spans="1:6" ht="12.75" customHeight="1" x14ac:dyDescent="0.3">
      <c r="A155" s="71">
        <v>145</v>
      </c>
      <c r="B155" s="31" t="s">
        <v>325</v>
      </c>
      <c r="C155" s="49" t="s">
        <v>1127</v>
      </c>
      <c r="D155" s="74">
        <v>1.1972222222222221E-3</v>
      </c>
      <c r="E155" s="64" t="s">
        <v>595</v>
      </c>
      <c r="F155" s="20" t="str">
        <f t="shared" si="2"/>
        <v>1 спортивный разряд</v>
      </c>
    </row>
    <row r="156" spans="1:6" ht="12.75" customHeight="1" x14ac:dyDescent="0.3">
      <c r="A156" s="71">
        <v>146</v>
      </c>
      <c r="B156" s="31" t="s">
        <v>340</v>
      </c>
      <c r="C156" s="49" t="s">
        <v>31</v>
      </c>
      <c r="D156" s="74">
        <v>1.1988425925925925E-3</v>
      </c>
      <c r="E156" s="64" t="s">
        <v>526</v>
      </c>
      <c r="F156" s="20" t="str">
        <f t="shared" si="2"/>
        <v>1 спортивный разряд</v>
      </c>
    </row>
    <row r="157" spans="1:6" ht="12.75" customHeight="1" x14ac:dyDescent="0.3">
      <c r="A157" s="71">
        <v>147</v>
      </c>
      <c r="B157" s="31" t="s">
        <v>553</v>
      </c>
      <c r="C157" s="49" t="s">
        <v>1127</v>
      </c>
      <c r="D157" s="74">
        <v>1.199074074074074E-3</v>
      </c>
      <c r="E157" s="64" t="s">
        <v>1147</v>
      </c>
      <c r="F157" s="20" t="str">
        <f t="shared" si="2"/>
        <v>1 спортивный разряд</v>
      </c>
    </row>
    <row r="158" spans="1:6" ht="12.75" customHeight="1" x14ac:dyDescent="0.3">
      <c r="A158" s="71">
        <v>148</v>
      </c>
      <c r="B158" s="31" t="s">
        <v>271</v>
      </c>
      <c r="C158" s="49" t="s">
        <v>1127</v>
      </c>
      <c r="D158" s="74">
        <v>1.1994212962962963E-3</v>
      </c>
      <c r="E158" s="64" t="s">
        <v>1071</v>
      </c>
      <c r="F158" s="20" t="str">
        <f t="shared" si="2"/>
        <v>1 спортивный разряд</v>
      </c>
    </row>
    <row r="159" spans="1:6" ht="12.75" customHeight="1" x14ac:dyDescent="0.3">
      <c r="A159" s="71">
        <v>149</v>
      </c>
      <c r="B159" s="31" t="s">
        <v>307</v>
      </c>
      <c r="C159" s="49" t="s">
        <v>58</v>
      </c>
      <c r="D159" s="74">
        <v>1.2023148148148147E-3</v>
      </c>
      <c r="E159" s="64" t="s">
        <v>1071</v>
      </c>
      <c r="F159" s="20" t="str">
        <f t="shared" si="2"/>
        <v>1 спортивный разряд</v>
      </c>
    </row>
    <row r="160" spans="1:6" ht="12.75" customHeight="1" x14ac:dyDescent="0.3">
      <c r="A160" s="71">
        <v>150</v>
      </c>
      <c r="B160" s="31" t="s">
        <v>290</v>
      </c>
      <c r="C160" s="49" t="s">
        <v>80</v>
      </c>
      <c r="D160" s="74">
        <v>1.2027777777777779E-3</v>
      </c>
      <c r="E160" s="64" t="s">
        <v>518</v>
      </c>
      <c r="F160" s="20" t="str">
        <f t="shared" si="2"/>
        <v>1 спортивный разряд</v>
      </c>
    </row>
    <row r="161" spans="1:6" ht="12.75" customHeight="1" x14ac:dyDescent="0.3">
      <c r="A161" s="71">
        <v>151</v>
      </c>
      <c r="B161" s="31" t="s">
        <v>254</v>
      </c>
      <c r="C161" s="49" t="s">
        <v>44</v>
      </c>
      <c r="D161" s="74">
        <v>1.203125E-3</v>
      </c>
      <c r="E161" s="64" t="s">
        <v>472</v>
      </c>
      <c r="F161" s="20" t="str">
        <f t="shared" si="2"/>
        <v>1 спортивный разряд</v>
      </c>
    </row>
    <row r="162" spans="1:6" ht="12.75" customHeight="1" x14ac:dyDescent="0.3">
      <c r="A162" s="71">
        <v>152</v>
      </c>
      <c r="B162" s="31" t="s">
        <v>357</v>
      </c>
      <c r="C162" s="49" t="s">
        <v>1126</v>
      </c>
      <c r="D162" s="74">
        <v>1.2035879629629629E-3</v>
      </c>
      <c r="E162" s="64" t="s">
        <v>877</v>
      </c>
      <c r="F162" s="20" t="str">
        <f t="shared" si="2"/>
        <v>1 спортивный разряд</v>
      </c>
    </row>
    <row r="163" spans="1:6" ht="12.75" customHeight="1" x14ac:dyDescent="0.3">
      <c r="A163" s="71">
        <v>153</v>
      </c>
      <c r="B163" s="31" t="s">
        <v>590</v>
      </c>
      <c r="C163" s="49" t="s">
        <v>1126</v>
      </c>
      <c r="D163" s="74">
        <v>1.2046296296296297E-3</v>
      </c>
      <c r="E163" s="64" t="s">
        <v>595</v>
      </c>
      <c r="F163" s="20" t="str">
        <f t="shared" si="2"/>
        <v>1 спортивный разряд</v>
      </c>
    </row>
    <row r="164" spans="1:6" ht="12.75" customHeight="1" x14ac:dyDescent="0.3">
      <c r="A164" s="71">
        <v>154</v>
      </c>
      <c r="B164" s="31" t="s">
        <v>541</v>
      </c>
      <c r="C164" s="49" t="s">
        <v>1125</v>
      </c>
      <c r="D164" s="74">
        <v>1.2050925925925927E-3</v>
      </c>
      <c r="E164" s="64" t="s">
        <v>591</v>
      </c>
      <c r="F164" s="20" t="str">
        <f t="shared" si="2"/>
        <v>1 спортивный разряд</v>
      </c>
    </row>
    <row r="165" spans="1:6" ht="12.75" customHeight="1" x14ac:dyDescent="0.3">
      <c r="A165" s="71">
        <v>155</v>
      </c>
      <c r="B165" s="31" t="s">
        <v>785</v>
      </c>
      <c r="C165" s="49" t="s">
        <v>38</v>
      </c>
      <c r="D165" s="74">
        <v>1.2056712962962963E-3</v>
      </c>
      <c r="E165" s="64" t="s">
        <v>1079</v>
      </c>
      <c r="F165" s="20" t="str">
        <f t="shared" si="2"/>
        <v>1 спортивный разряд</v>
      </c>
    </row>
    <row r="166" spans="1:6" ht="12.75" customHeight="1" x14ac:dyDescent="0.3">
      <c r="A166" s="71">
        <v>156</v>
      </c>
      <c r="B166" s="31" t="s">
        <v>331</v>
      </c>
      <c r="C166" s="49" t="s">
        <v>1126</v>
      </c>
      <c r="D166" s="74">
        <v>1.2060185185185186E-3</v>
      </c>
      <c r="E166" s="64" t="s">
        <v>1147</v>
      </c>
      <c r="F166" s="20" t="str">
        <f t="shared" si="2"/>
        <v>1 спортивный разряд</v>
      </c>
    </row>
    <row r="167" spans="1:6" ht="12.75" customHeight="1" x14ac:dyDescent="0.3">
      <c r="A167" s="71">
        <v>157</v>
      </c>
      <c r="B167" s="31" t="s">
        <v>852</v>
      </c>
      <c r="C167" s="49" t="s">
        <v>605</v>
      </c>
      <c r="D167" s="74">
        <v>1.2061342592592592E-3</v>
      </c>
      <c r="E167" s="64" t="s">
        <v>1147</v>
      </c>
      <c r="F167" s="20" t="str">
        <f t="shared" si="2"/>
        <v>1 спортивный разряд</v>
      </c>
    </row>
    <row r="168" spans="1:6" ht="12.75" customHeight="1" x14ac:dyDescent="0.3">
      <c r="A168" s="71">
        <v>158</v>
      </c>
      <c r="B168" s="31" t="s">
        <v>431</v>
      </c>
      <c r="C168" s="49" t="s">
        <v>58</v>
      </c>
      <c r="D168" s="74">
        <v>1.2062500000000001E-3</v>
      </c>
      <c r="E168" s="64" t="s">
        <v>1079</v>
      </c>
      <c r="F168" s="20" t="str">
        <f t="shared" si="2"/>
        <v>1 спортивный разряд</v>
      </c>
    </row>
    <row r="169" spans="1:6" ht="12.75" customHeight="1" x14ac:dyDescent="0.3">
      <c r="A169" s="71">
        <v>159</v>
      </c>
      <c r="B169" s="31" t="s">
        <v>778</v>
      </c>
      <c r="C169" s="49" t="s">
        <v>38</v>
      </c>
      <c r="D169" s="74">
        <v>1.2064814814814813E-3</v>
      </c>
      <c r="E169" s="64" t="s">
        <v>1079</v>
      </c>
      <c r="F169" s="20" t="str">
        <f t="shared" si="2"/>
        <v>1 спортивный разряд</v>
      </c>
    </row>
    <row r="170" spans="1:6" ht="12.75" customHeight="1" x14ac:dyDescent="0.3">
      <c r="A170" s="71">
        <v>160</v>
      </c>
      <c r="B170" s="31" t="s">
        <v>1086</v>
      </c>
      <c r="C170" s="49" t="s">
        <v>58</v>
      </c>
      <c r="D170" s="74">
        <v>1.2065972222222222E-3</v>
      </c>
      <c r="E170" s="64" t="s">
        <v>1079</v>
      </c>
      <c r="F170" s="20" t="str">
        <f t="shared" si="2"/>
        <v>1 спортивный разряд</v>
      </c>
    </row>
    <row r="171" spans="1:6" ht="12.75" customHeight="1" x14ac:dyDescent="0.3">
      <c r="A171" s="71">
        <v>161</v>
      </c>
      <c r="B171" s="31" t="s">
        <v>430</v>
      </c>
      <c r="C171" s="49" t="s">
        <v>605</v>
      </c>
      <c r="D171" s="74">
        <v>1.207175925925926E-3</v>
      </c>
      <c r="E171" s="64" t="s">
        <v>1067</v>
      </c>
      <c r="F171" s="20" t="str">
        <f t="shared" si="2"/>
        <v>1 спортивный разряд</v>
      </c>
    </row>
    <row r="172" spans="1:6" ht="12.75" customHeight="1" x14ac:dyDescent="0.3">
      <c r="A172" s="71">
        <v>162</v>
      </c>
      <c r="B172" s="31" t="s">
        <v>851</v>
      </c>
      <c r="C172" s="49" t="s">
        <v>605</v>
      </c>
      <c r="D172" s="74">
        <v>1.2077546296296296E-3</v>
      </c>
      <c r="E172" s="64" t="s">
        <v>1147</v>
      </c>
      <c r="F172" s="20" t="str">
        <f t="shared" si="2"/>
        <v>1 спортивный разряд</v>
      </c>
    </row>
    <row r="173" spans="1:6" ht="12.75" customHeight="1" x14ac:dyDescent="0.3">
      <c r="A173" s="71">
        <v>163</v>
      </c>
      <c r="B173" s="31" t="s">
        <v>997</v>
      </c>
      <c r="C173" s="49" t="s">
        <v>1127</v>
      </c>
      <c r="D173" s="74">
        <v>1.2077546296296296E-3</v>
      </c>
      <c r="E173" s="64" t="s">
        <v>1147</v>
      </c>
      <c r="F173" s="20" t="str">
        <f t="shared" si="2"/>
        <v>1 спортивный разряд</v>
      </c>
    </row>
    <row r="174" spans="1:6" ht="12.75" customHeight="1" x14ac:dyDescent="0.3">
      <c r="A174" s="71">
        <v>164</v>
      </c>
      <c r="B174" s="31" t="s">
        <v>336</v>
      </c>
      <c r="C174" s="49" t="s">
        <v>38</v>
      </c>
      <c r="D174" s="74">
        <v>1.2085648148148149E-3</v>
      </c>
      <c r="E174" s="64" t="s">
        <v>519</v>
      </c>
      <c r="F174" s="20" t="str">
        <f t="shared" si="2"/>
        <v>1 спортивный разряд</v>
      </c>
    </row>
    <row r="175" spans="1:6" ht="12.75" customHeight="1" x14ac:dyDescent="0.3">
      <c r="A175" s="71">
        <v>165</v>
      </c>
      <c r="B175" s="31" t="s">
        <v>448</v>
      </c>
      <c r="C175" s="49" t="s">
        <v>605</v>
      </c>
      <c r="D175" s="74">
        <v>1.2087962962962964E-3</v>
      </c>
      <c r="E175" s="64" t="s">
        <v>599</v>
      </c>
      <c r="F175" s="20" t="str">
        <f t="shared" si="2"/>
        <v>1 спортивный разряд</v>
      </c>
    </row>
    <row r="176" spans="1:6" ht="12.75" customHeight="1" x14ac:dyDescent="0.3">
      <c r="A176" s="71">
        <v>166</v>
      </c>
      <c r="B176" s="31" t="s">
        <v>994</v>
      </c>
      <c r="C176" s="49" t="s">
        <v>1127</v>
      </c>
      <c r="D176" s="74">
        <v>1.2097222222222223E-3</v>
      </c>
      <c r="E176" s="64" t="s">
        <v>1147</v>
      </c>
      <c r="F176" s="20" t="str">
        <f t="shared" si="2"/>
        <v>1 спортивный разряд</v>
      </c>
    </row>
    <row r="177" spans="1:6" ht="12.75" customHeight="1" x14ac:dyDescent="0.3">
      <c r="A177" s="71">
        <v>167</v>
      </c>
      <c r="B177" s="31" t="s">
        <v>314</v>
      </c>
      <c r="C177" s="49" t="s">
        <v>1125</v>
      </c>
      <c r="D177" s="74">
        <v>1.2098379629629629E-3</v>
      </c>
      <c r="E177" s="64" t="s">
        <v>526</v>
      </c>
      <c r="F177" s="20" t="str">
        <f t="shared" si="2"/>
        <v>1 спортивный разряд</v>
      </c>
    </row>
    <row r="178" spans="1:6" ht="12.75" customHeight="1" x14ac:dyDescent="0.3">
      <c r="A178" s="71">
        <v>168</v>
      </c>
      <c r="B178" s="31" t="s">
        <v>573</v>
      </c>
      <c r="C178" s="49" t="s">
        <v>274</v>
      </c>
      <c r="D178" s="74">
        <v>1.2100694444444444E-3</v>
      </c>
      <c r="E178" s="64" t="s">
        <v>1147</v>
      </c>
      <c r="F178" s="20" t="str">
        <f t="shared" si="2"/>
        <v>1 спортивный разряд</v>
      </c>
    </row>
    <row r="179" spans="1:6" ht="12.75" customHeight="1" x14ac:dyDescent="0.3">
      <c r="A179" s="71">
        <v>169</v>
      </c>
      <c r="B179" s="31" t="s">
        <v>538</v>
      </c>
      <c r="C179" s="49" t="s">
        <v>1127</v>
      </c>
      <c r="D179" s="74">
        <v>1.2108796296296297E-3</v>
      </c>
      <c r="E179" s="64" t="s">
        <v>1067</v>
      </c>
      <c r="F179" s="20" t="str">
        <f t="shared" si="2"/>
        <v>1 спортивный разряд</v>
      </c>
    </row>
    <row r="180" spans="1:6" ht="12.75" customHeight="1" x14ac:dyDescent="0.3">
      <c r="A180" s="71">
        <v>170</v>
      </c>
      <c r="B180" s="31" t="s">
        <v>353</v>
      </c>
      <c r="C180" s="49" t="s">
        <v>1127</v>
      </c>
      <c r="D180" s="74">
        <v>1.2136574074074074E-3</v>
      </c>
      <c r="E180" s="64" t="s">
        <v>595</v>
      </c>
      <c r="F180" s="20" t="str">
        <f t="shared" si="2"/>
        <v>1 спортивный разряд</v>
      </c>
    </row>
    <row r="181" spans="1:6" ht="12.75" customHeight="1" x14ac:dyDescent="0.3">
      <c r="A181" s="71">
        <v>171</v>
      </c>
      <c r="B181" s="31" t="s">
        <v>305</v>
      </c>
      <c r="C181" s="49" t="s">
        <v>274</v>
      </c>
      <c r="D181" s="74">
        <v>1.2144675925925927E-3</v>
      </c>
      <c r="E181" s="64" t="s">
        <v>1071</v>
      </c>
      <c r="F181" s="20" t="str">
        <f t="shared" si="2"/>
        <v>1 спортивный разряд</v>
      </c>
    </row>
    <row r="182" spans="1:6" ht="12.75" customHeight="1" x14ac:dyDescent="0.3">
      <c r="A182" s="71">
        <v>172</v>
      </c>
      <c r="B182" s="31" t="s">
        <v>854</v>
      </c>
      <c r="C182" s="49" t="s">
        <v>274</v>
      </c>
      <c r="D182" s="74">
        <v>1.2152777777777778E-3</v>
      </c>
      <c r="E182" s="64" t="s">
        <v>1147</v>
      </c>
      <c r="F182" s="20" t="str">
        <f t="shared" si="2"/>
        <v>1 спортивный разряд</v>
      </c>
    </row>
    <row r="183" spans="1:6" ht="12.75" customHeight="1" x14ac:dyDescent="0.3">
      <c r="A183" s="71">
        <v>173</v>
      </c>
      <c r="B183" s="31" t="s">
        <v>351</v>
      </c>
      <c r="C183" s="49" t="s">
        <v>31</v>
      </c>
      <c r="D183" s="74">
        <v>1.2166666666666667E-3</v>
      </c>
      <c r="E183" s="64" t="s">
        <v>599</v>
      </c>
      <c r="F183" s="20" t="str">
        <f t="shared" si="2"/>
        <v>1 спортивный разряд</v>
      </c>
    </row>
    <row r="184" spans="1:6" ht="12.75" customHeight="1" x14ac:dyDescent="0.3">
      <c r="A184" s="71">
        <v>174</v>
      </c>
      <c r="B184" s="31" t="s">
        <v>439</v>
      </c>
      <c r="C184" s="49" t="s">
        <v>1125</v>
      </c>
      <c r="D184" s="74">
        <v>1.2185185185185185E-3</v>
      </c>
      <c r="E184" s="64" t="s">
        <v>1071</v>
      </c>
      <c r="F184" s="20" t="str">
        <f t="shared" si="2"/>
        <v>1 спортивный разряд</v>
      </c>
    </row>
    <row r="185" spans="1:6" ht="12.75" customHeight="1" x14ac:dyDescent="0.3">
      <c r="A185" s="71">
        <v>175</v>
      </c>
      <c r="B185" s="31" t="s">
        <v>317</v>
      </c>
      <c r="C185" s="49" t="s">
        <v>605</v>
      </c>
      <c r="D185" s="74">
        <v>1.2186342592592594E-3</v>
      </c>
      <c r="E185" s="64" t="s">
        <v>518</v>
      </c>
      <c r="F185" s="20" t="str">
        <f t="shared" si="2"/>
        <v>1 спортивный разряд</v>
      </c>
    </row>
    <row r="186" spans="1:6" ht="12.75" customHeight="1" x14ac:dyDescent="0.3">
      <c r="A186" s="71">
        <v>176</v>
      </c>
      <c r="B186" s="31" t="s">
        <v>446</v>
      </c>
      <c r="C186" s="49" t="s">
        <v>58</v>
      </c>
      <c r="D186" s="74">
        <v>1.2193287037037036E-3</v>
      </c>
      <c r="E186" s="64" t="s">
        <v>519</v>
      </c>
      <c r="F186" s="20" t="str">
        <f t="shared" si="2"/>
        <v>1 спортивный разряд</v>
      </c>
    </row>
    <row r="187" spans="1:6" ht="12.75" customHeight="1" x14ac:dyDescent="0.3">
      <c r="A187" s="71">
        <v>177</v>
      </c>
      <c r="B187" s="31" t="s">
        <v>998</v>
      </c>
      <c r="C187" s="49" t="s">
        <v>1127</v>
      </c>
      <c r="D187" s="74">
        <v>1.2204861111111112E-3</v>
      </c>
      <c r="E187" s="64" t="s">
        <v>877</v>
      </c>
      <c r="F187" s="20" t="str">
        <f t="shared" si="2"/>
        <v>1 спортивный разряд</v>
      </c>
    </row>
    <row r="188" spans="1:6" ht="12.75" customHeight="1" x14ac:dyDescent="0.3">
      <c r="A188" s="71">
        <v>178</v>
      </c>
      <c r="B188" s="31" t="s">
        <v>552</v>
      </c>
      <c r="C188" s="49" t="s">
        <v>1127</v>
      </c>
      <c r="D188" s="74">
        <v>1.2206018518518518E-3</v>
      </c>
      <c r="E188" s="64" t="s">
        <v>526</v>
      </c>
      <c r="F188" s="20" t="str">
        <f t="shared" si="2"/>
        <v>1 спортивный разряд</v>
      </c>
    </row>
    <row r="189" spans="1:6" ht="12.75" customHeight="1" x14ac:dyDescent="0.3">
      <c r="A189" s="71">
        <v>179</v>
      </c>
      <c r="B189" s="31" t="s">
        <v>348</v>
      </c>
      <c r="C189" s="49" t="s">
        <v>24</v>
      </c>
      <c r="D189" s="74">
        <v>1.2216435185185184E-3</v>
      </c>
      <c r="E189" s="64" t="s">
        <v>518</v>
      </c>
      <c r="F189" s="20" t="str">
        <f t="shared" si="2"/>
        <v>1 спортивный разряд</v>
      </c>
    </row>
    <row r="190" spans="1:6" ht="12.75" customHeight="1" x14ac:dyDescent="0.3">
      <c r="A190" s="71">
        <v>180</v>
      </c>
      <c r="B190" s="31" t="s">
        <v>306</v>
      </c>
      <c r="C190" s="49" t="s">
        <v>58</v>
      </c>
      <c r="D190" s="74">
        <v>1.2216435185185184E-3</v>
      </c>
      <c r="E190" s="64" t="s">
        <v>519</v>
      </c>
      <c r="F190" s="20" t="str">
        <f t="shared" si="2"/>
        <v>1 спортивный разряд</v>
      </c>
    </row>
    <row r="191" spans="1:6" ht="12.75" customHeight="1" x14ac:dyDescent="0.3">
      <c r="A191" s="71">
        <v>181</v>
      </c>
      <c r="B191" s="31" t="s">
        <v>551</v>
      </c>
      <c r="C191" s="49" t="s">
        <v>1127</v>
      </c>
      <c r="D191" s="74">
        <v>1.2221064814814816E-3</v>
      </c>
      <c r="E191" s="64" t="s">
        <v>526</v>
      </c>
      <c r="F191" s="20" t="str">
        <f t="shared" si="2"/>
        <v>1 спортивный разряд</v>
      </c>
    </row>
    <row r="192" spans="1:6" ht="12.75" customHeight="1" x14ac:dyDescent="0.3">
      <c r="A192" s="71">
        <v>182</v>
      </c>
      <c r="B192" s="31" t="s">
        <v>313</v>
      </c>
      <c r="C192" s="49" t="s">
        <v>36</v>
      </c>
      <c r="D192" s="74">
        <v>1.2226851851851852E-3</v>
      </c>
      <c r="E192" s="64" t="s">
        <v>519</v>
      </c>
      <c r="F192" s="20" t="str">
        <f t="shared" si="2"/>
        <v>1 спортивный разряд</v>
      </c>
    </row>
    <row r="193" spans="1:6" ht="12.75" customHeight="1" x14ac:dyDescent="0.3">
      <c r="A193" s="71">
        <v>183</v>
      </c>
      <c r="B193" s="31" t="s">
        <v>1003</v>
      </c>
      <c r="C193" s="49" t="s">
        <v>1126</v>
      </c>
      <c r="D193" s="74">
        <v>1.2229166666666666E-3</v>
      </c>
      <c r="E193" s="64" t="s">
        <v>1147</v>
      </c>
      <c r="F193" s="20" t="str">
        <f t="shared" si="2"/>
        <v>1 спортивный разряд</v>
      </c>
    </row>
    <row r="194" spans="1:6" ht="12.75" customHeight="1" x14ac:dyDescent="0.3">
      <c r="A194" s="71">
        <v>184</v>
      </c>
      <c r="B194" s="31" t="s">
        <v>571</v>
      </c>
      <c r="C194" s="49" t="s">
        <v>274</v>
      </c>
      <c r="D194" s="74">
        <v>1.2239583333333334E-3</v>
      </c>
      <c r="E194" s="64" t="s">
        <v>1147</v>
      </c>
      <c r="F194" s="20" t="str">
        <f t="shared" si="2"/>
        <v>1 спортивный разряд</v>
      </c>
    </row>
    <row r="195" spans="1:6" ht="12.75" customHeight="1" x14ac:dyDescent="0.3">
      <c r="A195" s="71">
        <v>185</v>
      </c>
      <c r="B195" s="31" t="s">
        <v>1004</v>
      </c>
      <c r="C195" s="49" t="s">
        <v>199</v>
      </c>
      <c r="D195" s="74">
        <v>1.2246527777777778E-3</v>
      </c>
      <c r="E195" s="64" t="s">
        <v>1147</v>
      </c>
      <c r="F195" s="20" t="str">
        <f t="shared" si="2"/>
        <v>1 спортивный разряд</v>
      </c>
    </row>
    <row r="196" spans="1:6" ht="12.75" customHeight="1" x14ac:dyDescent="0.3">
      <c r="A196" s="71">
        <v>186</v>
      </c>
      <c r="B196" s="31" t="s">
        <v>1002</v>
      </c>
      <c r="C196" s="49" t="s">
        <v>1127</v>
      </c>
      <c r="D196" s="74">
        <v>1.2260416666666667E-3</v>
      </c>
      <c r="E196" s="64" t="s">
        <v>1147</v>
      </c>
      <c r="F196" s="20" t="str">
        <f t="shared" si="2"/>
        <v>1 спортивный разряд</v>
      </c>
    </row>
    <row r="197" spans="1:6" ht="12.75" customHeight="1" x14ac:dyDescent="0.3">
      <c r="A197" s="71">
        <v>187</v>
      </c>
      <c r="B197" s="31" t="s">
        <v>981</v>
      </c>
      <c r="C197" s="49" t="s">
        <v>24</v>
      </c>
      <c r="D197" s="74">
        <v>1.2270833333333333E-3</v>
      </c>
      <c r="E197" s="64" t="s">
        <v>1079</v>
      </c>
      <c r="F197" s="20" t="str">
        <f t="shared" si="2"/>
        <v>1 спортивный разряд</v>
      </c>
    </row>
    <row r="198" spans="1:6" ht="12.75" customHeight="1" x14ac:dyDescent="0.3">
      <c r="A198" s="71">
        <v>188</v>
      </c>
      <c r="B198" s="31" t="s">
        <v>358</v>
      </c>
      <c r="C198" s="49" t="s">
        <v>274</v>
      </c>
      <c r="D198" s="74">
        <v>1.2271990740740741E-3</v>
      </c>
      <c r="E198" s="64" t="s">
        <v>527</v>
      </c>
      <c r="F198" s="20" t="str">
        <f t="shared" si="2"/>
        <v>1 спортивный разряд</v>
      </c>
    </row>
    <row r="199" spans="1:6" ht="12.75" customHeight="1" x14ac:dyDescent="0.3">
      <c r="A199" s="71">
        <v>189</v>
      </c>
      <c r="B199" s="31" t="s">
        <v>547</v>
      </c>
      <c r="C199" s="49" t="s">
        <v>1126</v>
      </c>
      <c r="D199" s="74">
        <v>1.228125E-3</v>
      </c>
      <c r="E199" s="64" t="s">
        <v>526</v>
      </c>
      <c r="F199" s="20" t="str">
        <f t="shared" si="2"/>
        <v>1 спортивный разряд</v>
      </c>
    </row>
    <row r="200" spans="1:6" ht="12.75" customHeight="1" x14ac:dyDescent="0.3">
      <c r="A200" s="71">
        <v>190</v>
      </c>
      <c r="B200" s="31" t="s">
        <v>850</v>
      </c>
      <c r="C200" s="49" t="s">
        <v>605</v>
      </c>
      <c r="D200" s="74">
        <v>1.228587962962963E-3</v>
      </c>
      <c r="E200" s="64" t="s">
        <v>527</v>
      </c>
      <c r="F200" s="20" t="str">
        <f t="shared" si="2"/>
        <v>1 спортивный разряд</v>
      </c>
    </row>
    <row r="201" spans="1:6" ht="12.75" customHeight="1" x14ac:dyDescent="0.3">
      <c r="A201" s="71">
        <v>191</v>
      </c>
      <c r="B201" s="31" t="s">
        <v>570</v>
      </c>
      <c r="C201" s="49" t="s">
        <v>605</v>
      </c>
      <c r="D201" s="74">
        <v>1.2291666666666666E-3</v>
      </c>
      <c r="E201" s="64" t="s">
        <v>1147</v>
      </c>
      <c r="F201" s="20" t="str">
        <f t="shared" si="2"/>
        <v>1 спортивный разряд</v>
      </c>
    </row>
    <row r="202" spans="1:6" ht="12.75" customHeight="1" x14ac:dyDescent="0.3">
      <c r="A202" s="71">
        <v>192</v>
      </c>
      <c r="B202" s="31" t="s">
        <v>352</v>
      </c>
      <c r="C202" s="49" t="s">
        <v>499</v>
      </c>
      <c r="D202" s="74">
        <v>1.2318287037037037E-3</v>
      </c>
      <c r="E202" s="64" t="s">
        <v>519</v>
      </c>
      <c r="F202" s="20" t="str">
        <f t="shared" si="2"/>
        <v>1 спортивный разряд</v>
      </c>
    </row>
    <row r="203" spans="1:6" ht="12.75" customHeight="1" x14ac:dyDescent="0.3">
      <c r="A203" s="71">
        <v>193</v>
      </c>
      <c r="B203" s="31" t="s">
        <v>490</v>
      </c>
      <c r="C203" s="49" t="s">
        <v>78</v>
      </c>
      <c r="D203" s="74">
        <v>1.2321759259259258E-3</v>
      </c>
      <c r="E203" s="64" t="s">
        <v>518</v>
      </c>
      <c r="F203" s="20" t="str">
        <f t="shared" si="2"/>
        <v>1 спортивный разряд</v>
      </c>
    </row>
    <row r="204" spans="1:6" ht="12.75" customHeight="1" x14ac:dyDescent="0.3">
      <c r="A204" s="71">
        <v>194</v>
      </c>
      <c r="B204" s="31" t="s">
        <v>1011</v>
      </c>
      <c r="C204" s="49" t="s">
        <v>1127</v>
      </c>
      <c r="D204" s="74">
        <v>1.2334490740740741E-3</v>
      </c>
      <c r="E204" s="64" t="s">
        <v>1147</v>
      </c>
      <c r="F204" s="20" t="str">
        <f t="shared" ref="F204:F267" si="3">IF(D204&lt;=92.5/86400,"МСМК",IF(D204&lt;=96/86400,"МС",IF(D204&lt;=102/86400,"кандидат в мастера спорта",IF(D204&lt;=110/86400,"1 спортивный разряд",IF(D204&lt;=115/86400,"2 спортивный разряд",IF(D204&lt;=125/86400,"3 спортивный разряд",IF(D204&lt;=134/86400,"1 юношеский разряд",IF(D204&lt;=142/86400,"2 юношеский разряд",IF(D204&lt;=150/86400,"3 юношеский разряд","")))))))))</f>
        <v>1 спортивный разряд</v>
      </c>
    </row>
    <row r="205" spans="1:6" ht="12.75" customHeight="1" x14ac:dyDescent="0.3">
      <c r="A205" s="71">
        <v>195</v>
      </c>
      <c r="B205" s="31" t="s">
        <v>999</v>
      </c>
      <c r="C205" s="49" t="s">
        <v>199</v>
      </c>
      <c r="D205" s="74">
        <v>1.2337962962962962E-3</v>
      </c>
      <c r="E205" s="64" t="s">
        <v>1147</v>
      </c>
      <c r="F205" s="20" t="str">
        <f t="shared" si="3"/>
        <v>1 спортивный разряд</v>
      </c>
    </row>
    <row r="206" spans="1:6" ht="12.75" customHeight="1" x14ac:dyDescent="0.3">
      <c r="A206" s="71">
        <v>196</v>
      </c>
      <c r="B206" s="31" t="s">
        <v>322</v>
      </c>
      <c r="C206" s="49" t="s">
        <v>1126</v>
      </c>
      <c r="D206" s="74">
        <v>1.2341435185185185E-3</v>
      </c>
      <c r="E206" s="64" t="s">
        <v>517</v>
      </c>
      <c r="F206" s="20" t="str">
        <f t="shared" si="3"/>
        <v>1 спортивный разряд</v>
      </c>
    </row>
    <row r="207" spans="1:6" ht="12.75" customHeight="1" x14ac:dyDescent="0.3">
      <c r="A207" s="71">
        <v>197</v>
      </c>
      <c r="B207" s="31" t="s">
        <v>1000</v>
      </c>
      <c r="C207" s="49" t="s">
        <v>1126</v>
      </c>
      <c r="D207" s="74">
        <v>1.2350694444444445E-3</v>
      </c>
      <c r="E207" s="64" t="s">
        <v>1147</v>
      </c>
      <c r="F207" s="20" t="str">
        <f t="shared" si="3"/>
        <v>1 спортивный разряд</v>
      </c>
    </row>
    <row r="208" spans="1:6" ht="12.75" customHeight="1" x14ac:dyDescent="0.3">
      <c r="A208" s="71">
        <v>198</v>
      </c>
      <c r="B208" s="31" t="s">
        <v>464</v>
      </c>
      <c r="C208" s="49" t="s">
        <v>44</v>
      </c>
      <c r="D208" s="74">
        <v>1.2381944444444445E-3</v>
      </c>
      <c r="E208" s="64" t="s">
        <v>527</v>
      </c>
      <c r="F208" s="20" t="str">
        <f t="shared" si="3"/>
        <v>1 спортивный разряд</v>
      </c>
    </row>
    <row r="209" spans="1:6" ht="12.75" customHeight="1" x14ac:dyDescent="0.3">
      <c r="A209" s="71">
        <v>199</v>
      </c>
      <c r="B209" s="31" t="s">
        <v>975</v>
      </c>
      <c r="C209" s="49" t="s">
        <v>24</v>
      </c>
      <c r="D209" s="74">
        <v>1.2386574074074073E-3</v>
      </c>
      <c r="E209" s="64" t="s">
        <v>1079</v>
      </c>
      <c r="F209" s="20" t="str">
        <f t="shared" si="3"/>
        <v>1 спортивный разряд</v>
      </c>
    </row>
    <row r="210" spans="1:6" ht="12.75" customHeight="1" x14ac:dyDescent="0.3">
      <c r="A210" s="71">
        <v>200</v>
      </c>
      <c r="B210" s="31" t="s">
        <v>779</v>
      </c>
      <c r="C210" s="49" t="s">
        <v>276</v>
      </c>
      <c r="D210" s="74">
        <v>1.2395833333333332E-3</v>
      </c>
      <c r="E210" s="64" t="s">
        <v>1079</v>
      </c>
      <c r="F210" s="20" t="str">
        <f t="shared" si="3"/>
        <v>1 спортивный разряд</v>
      </c>
    </row>
    <row r="211" spans="1:6" ht="12.75" customHeight="1" x14ac:dyDescent="0.3">
      <c r="A211" s="71">
        <v>201</v>
      </c>
      <c r="B211" s="31" t="s">
        <v>1087</v>
      </c>
      <c r="C211" s="49" t="s">
        <v>38</v>
      </c>
      <c r="D211" s="74">
        <v>1.240162037037037E-3</v>
      </c>
      <c r="E211" s="64" t="s">
        <v>1079</v>
      </c>
      <c r="F211" s="20" t="str">
        <f t="shared" si="3"/>
        <v>1 спортивный разряд</v>
      </c>
    </row>
    <row r="212" spans="1:6" ht="12.75" customHeight="1" x14ac:dyDescent="0.3">
      <c r="A212" s="71">
        <v>202</v>
      </c>
      <c r="B212" s="31" t="s">
        <v>980</v>
      </c>
      <c r="C212" s="49" t="s">
        <v>31</v>
      </c>
      <c r="D212" s="74">
        <v>1.2413194444444444E-3</v>
      </c>
      <c r="E212" s="64" t="s">
        <v>1107</v>
      </c>
      <c r="F212" s="20" t="str">
        <f t="shared" si="3"/>
        <v>1 спортивный разряд</v>
      </c>
    </row>
    <row r="213" spans="1:6" ht="12.75" customHeight="1" x14ac:dyDescent="0.3">
      <c r="A213" s="71">
        <v>203</v>
      </c>
      <c r="B213" s="31" t="s">
        <v>1007</v>
      </c>
      <c r="C213" s="49" t="s">
        <v>1127</v>
      </c>
      <c r="D213" s="74">
        <v>1.2421296296296295E-3</v>
      </c>
      <c r="E213" s="64" t="s">
        <v>1147</v>
      </c>
      <c r="F213" s="20" t="str">
        <f t="shared" si="3"/>
        <v>1 спортивный разряд</v>
      </c>
    </row>
    <row r="214" spans="1:6" ht="12.75" customHeight="1" x14ac:dyDescent="0.3">
      <c r="A214" s="71">
        <v>204</v>
      </c>
      <c r="B214" s="31" t="s">
        <v>984</v>
      </c>
      <c r="C214" s="49" t="s">
        <v>31</v>
      </c>
      <c r="D214" s="74">
        <v>1.2424768518518518E-3</v>
      </c>
      <c r="E214" s="64" t="s">
        <v>1107</v>
      </c>
      <c r="F214" s="20" t="str">
        <f t="shared" si="3"/>
        <v>1 спортивный разряд</v>
      </c>
    </row>
    <row r="215" spans="1:6" ht="12.75" customHeight="1" x14ac:dyDescent="0.3">
      <c r="A215" s="71">
        <v>205</v>
      </c>
      <c r="B215" s="31" t="s">
        <v>350</v>
      </c>
      <c r="C215" s="49" t="s">
        <v>1125</v>
      </c>
      <c r="D215" s="74">
        <v>1.243402777777778E-3</v>
      </c>
      <c r="E215" s="64" t="s">
        <v>517</v>
      </c>
      <c r="F215" s="20" t="str">
        <f t="shared" si="3"/>
        <v>1 спортивный разряд</v>
      </c>
    </row>
    <row r="216" spans="1:6" ht="12.75" customHeight="1" x14ac:dyDescent="0.3">
      <c r="A216" s="71">
        <v>206</v>
      </c>
      <c r="B216" s="31" t="s">
        <v>508</v>
      </c>
      <c r="C216" s="49" t="s">
        <v>605</v>
      </c>
      <c r="D216" s="74">
        <v>1.2447916666666666E-3</v>
      </c>
      <c r="E216" s="64" t="s">
        <v>527</v>
      </c>
      <c r="F216" s="20" t="str">
        <f t="shared" si="3"/>
        <v>1 спортивный разряд</v>
      </c>
    </row>
    <row r="217" spans="1:6" ht="12.75" customHeight="1" x14ac:dyDescent="0.3">
      <c r="A217" s="71">
        <v>207</v>
      </c>
      <c r="B217" s="31" t="s">
        <v>323</v>
      </c>
      <c r="C217" s="49" t="s">
        <v>1127</v>
      </c>
      <c r="D217" s="74">
        <v>1.2447916666666666E-3</v>
      </c>
      <c r="E217" s="64" t="s">
        <v>526</v>
      </c>
      <c r="F217" s="20" t="str">
        <f t="shared" si="3"/>
        <v>1 спортивный разряд</v>
      </c>
    </row>
    <row r="218" spans="1:6" ht="12.75" customHeight="1" x14ac:dyDescent="0.3">
      <c r="A218" s="71">
        <v>208</v>
      </c>
      <c r="B218" s="31" t="s">
        <v>511</v>
      </c>
      <c r="C218" s="49" t="s">
        <v>31</v>
      </c>
      <c r="D218" s="74">
        <v>1.2489583333333333E-3</v>
      </c>
      <c r="E218" s="64" t="s">
        <v>517</v>
      </c>
      <c r="F218" s="20" t="str">
        <f t="shared" si="3"/>
        <v>1 спортивный разряд</v>
      </c>
    </row>
    <row r="219" spans="1:6" ht="12.75" customHeight="1" x14ac:dyDescent="0.3">
      <c r="A219" s="71">
        <v>209</v>
      </c>
      <c r="B219" s="31" t="s">
        <v>979</v>
      </c>
      <c r="C219" s="49" t="s">
        <v>31</v>
      </c>
      <c r="D219" s="74">
        <v>1.2495370370370371E-3</v>
      </c>
      <c r="E219" s="64" t="s">
        <v>1079</v>
      </c>
      <c r="F219" s="20" t="str">
        <f t="shared" si="3"/>
        <v>1 спортивный разряд</v>
      </c>
    </row>
    <row r="220" spans="1:6" ht="12.75" customHeight="1" x14ac:dyDescent="0.3">
      <c r="A220" s="71">
        <v>210</v>
      </c>
      <c r="B220" s="31" t="s">
        <v>443</v>
      </c>
      <c r="C220" s="49" t="s">
        <v>1125</v>
      </c>
      <c r="D220" s="74">
        <v>1.2502314814814815E-3</v>
      </c>
      <c r="E220" s="64" t="s">
        <v>517</v>
      </c>
      <c r="F220" s="20" t="str">
        <f t="shared" si="3"/>
        <v>1 спортивный разряд</v>
      </c>
    </row>
    <row r="221" spans="1:6" ht="12.75" customHeight="1" x14ac:dyDescent="0.3">
      <c r="A221" s="71">
        <v>211</v>
      </c>
      <c r="B221" s="31" t="s">
        <v>784</v>
      </c>
      <c r="C221" s="49" t="s">
        <v>276</v>
      </c>
      <c r="D221" s="74">
        <v>1.2505787037037036E-3</v>
      </c>
      <c r="E221" s="64" t="s">
        <v>749</v>
      </c>
      <c r="F221" s="20" t="str">
        <f t="shared" si="3"/>
        <v>1 спортивный разряд</v>
      </c>
    </row>
    <row r="222" spans="1:6" ht="12.75" customHeight="1" x14ac:dyDescent="0.3">
      <c r="A222" s="71">
        <v>212</v>
      </c>
      <c r="B222" s="31" t="s">
        <v>344</v>
      </c>
      <c r="C222" s="49" t="s">
        <v>274</v>
      </c>
      <c r="D222" s="74">
        <v>1.2505787037037036E-3</v>
      </c>
      <c r="E222" s="64" t="s">
        <v>527</v>
      </c>
      <c r="F222" s="20" t="str">
        <f t="shared" si="3"/>
        <v>1 спортивный разряд</v>
      </c>
    </row>
    <row r="223" spans="1:6" ht="12.75" customHeight="1" x14ac:dyDescent="0.3">
      <c r="A223" s="71">
        <v>213</v>
      </c>
      <c r="B223" s="31" t="s">
        <v>780</v>
      </c>
      <c r="C223" s="49" t="s">
        <v>276</v>
      </c>
      <c r="D223" s="74">
        <v>1.2508101851851851E-3</v>
      </c>
      <c r="E223" s="64" t="s">
        <v>1079</v>
      </c>
      <c r="F223" s="20" t="str">
        <f t="shared" si="3"/>
        <v>1 спортивный разряд</v>
      </c>
    </row>
    <row r="224" spans="1:6" ht="12.75" customHeight="1" x14ac:dyDescent="0.3">
      <c r="A224" s="71">
        <v>214</v>
      </c>
      <c r="B224" s="31" t="s">
        <v>440</v>
      </c>
      <c r="C224" s="49" t="s">
        <v>1125</v>
      </c>
      <c r="D224" s="74">
        <v>1.2513888888888889E-3</v>
      </c>
      <c r="E224" s="64" t="s">
        <v>517</v>
      </c>
      <c r="F224" s="20" t="str">
        <f t="shared" si="3"/>
        <v>1 спортивный разряд</v>
      </c>
    </row>
    <row r="225" spans="1:6" ht="12.75" customHeight="1" x14ac:dyDescent="0.3">
      <c r="A225" s="71">
        <v>215</v>
      </c>
      <c r="B225" s="31" t="s">
        <v>783</v>
      </c>
      <c r="C225" s="49" t="s">
        <v>276</v>
      </c>
      <c r="D225" s="74">
        <v>1.2523148148148148E-3</v>
      </c>
      <c r="E225" s="64" t="s">
        <v>1079</v>
      </c>
      <c r="F225" s="20" t="str">
        <f t="shared" si="3"/>
        <v>1 спортивный разряд</v>
      </c>
    </row>
    <row r="226" spans="1:6" ht="12.75" customHeight="1" x14ac:dyDescent="0.3">
      <c r="A226" s="71">
        <v>216</v>
      </c>
      <c r="B226" s="31" t="s">
        <v>788</v>
      </c>
      <c r="C226" s="49" t="s">
        <v>276</v>
      </c>
      <c r="D226" s="74">
        <v>1.2527777777777778E-3</v>
      </c>
      <c r="E226" s="64" t="s">
        <v>1079</v>
      </c>
      <c r="F226" s="20" t="str">
        <f t="shared" si="3"/>
        <v>1 спортивный разряд</v>
      </c>
    </row>
    <row r="227" spans="1:6" ht="12.75" customHeight="1" x14ac:dyDescent="0.3">
      <c r="A227" s="71">
        <v>217</v>
      </c>
      <c r="B227" s="31" t="s">
        <v>782</v>
      </c>
      <c r="C227" s="49" t="s">
        <v>276</v>
      </c>
      <c r="D227" s="74">
        <v>1.2550925925925926E-3</v>
      </c>
      <c r="E227" s="64" t="s">
        <v>1079</v>
      </c>
      <c r="F227" s="20" t="str">
        <f t="shared" si="3"/>
        <v>1 спортивный разряд</v>
      </c>
    </row>
    <row r="228" spans="1:6" ht="12.75" customHeight="1" x14ac:dyDescent="0.3">
      <c r="A228" s="71">
        <v>218</v>
      </c>
      <c r="B228" s="31" t="s">
        <v>356</v>
      </c>
      <c r="C228" s="49" t="s">
        <v>70</v>
      </c>
      <c r="D228" s="74">
        <v>1.2552083333333334E-3</v>
      </c>
      <c r="E228" s="64" t="s">
        <v>519</v>
      </c>
      <c r="F228" s="20" t="str">
        <f t="shared" si="3"/>
        <v>1 спортивный разряд</v>
      </c>
    </row>
    <row r="229" spans="1:6" ht="12.75" customHeight="1" x14ac:dyDescent="0.3">
      <c r="A229" s="71">
        <v>219</v>
      </c>
      <c r="B229" s="31" t="s">
        <v>369</v>
      </c>
      <c r="C229" s="49" t="s">
        <v>1126</v>
      </c>
      <c r="D229" s="74">
        <v>1.2561342592592594E-3</v>
      </c>
      <c r="E229" s="64" t="s">
        <v>877</v>
      </c>
      <c r="F229" s="20" t="str">
        <f t="shared" si="3"/>
        <v>1 спортивный разряд</v>
      </c>
    </row>
    <row r="230" spans="1:6" ht="12.75" customHeight="1" x14ac:dyDescent="0.3">
      <c r="A230" s="71">
        <v>220</v>
      </c>
      <c r="B230" s="31" t="s">
        <v>1057</v>
      </c>
      <c r="C230" s="49" t="s">
        <v>199</v>
      </c>
      <c r="D230" s="74">
        <v>1.25625E-3</v>
      </c>
      <c r="E230" s="64" t="s">
        <v>517</v>
      </c>
      <c r="F230" s="20" t="str">
        <f t="shared" si="3"/>
        <v>1 спортивный разряд</v>
      </c>
    </row>
    <row r="231" spans="1:6" ht="12.75" customHeight="1" x14ac:dyDescent="0.3">
      <c r="A231" s="71">
        <v>221</v>
      </c>
      <c r="B231" s="31" t="s">
        <v>482</v>
      </c>
      <c r="C231" s="49" t="s">
        <v>1082</v>
      </c>
      <c r="D231" s="74">
        <v>1.2589120370370369E-3</v>
      </c>
      <c r="E231" s="64" t="s">
        <v>517</v>
      </c>
      <c r="F231" s="20" t="str">
        <f t="shared" si="3"/>
        <v>1 спортивный разряд</v>
      </c>
    </row>
    <row r="232" spans="1:6" ht="12.75" customHeight="1" x14ac:dyDescent="0.3">
      <c r="A232" s="71">
        <v>222</v>
      </c>
      <c r="B232" s="31" t="s">
        <v>853</v>
      </c>
      <c r="C232" s="49" t="s">
        <v>605</v>
      </c>
      <c r="D232" s="74">
        <v>1.2592592592592592E-3</v>
      </c>
      <c r="E232" s="64" t="s">
        <v>527</v>
      </c>
      <c r="F232" s="20" t="str">
        <f t="shared" si="3"/>
        <v>1 спортивный разряд</v>
      </c>
    </row>
    <row r="233" spans="1:6" ht="12.75" customHeight="1" x14ac:dyDescent="0.3">
      <c r="A233" s="71">
        <v>223</v>
      </c>
      <c r="B233" s="31" t="s">
        <v>451</v>
      </c>
      <c r="C233" s="49" t="s">
        <v>276</v>
      </c>
      <c r="D233" s="74">
        <v>1.2598379629629628E-3</v>
      </c>
      <c r="E233" s="64" t="s">
        <v>749</v>
      </c>
      <c r="F233" s="20" t="str">
        <f t="shared" si="3"/>
        <v>1 спортивный разряд</v>
      </c>
    </row>
    <row r="234" spans="1:6" ht="12.75" customHeight="1" x14ac:dyDescent="0.3">
      <c r="A234" s="71">
        <v>224</v>
      </c>
      <c r="B234" s="31" t="s">
        <v>261</v>
      </c>
      <c r="C234" s="49" t="s">
        <v>274</v>
      </c>
      <c r="D234" s="74">
        <v>1.2604166666666666E-3</v>
      </c>
      <c r="E234" s="64" t="s">
        <v>527</v>
      </c>
      <c r="F234" s="20" t="str">
        <f t="shared" si="3"/>
        <v>1 спортивный разряд</v>
      </c>
    </row>
    <row r="235" spans="1:6" ht="12.75" customHeight="1" x14ac:dyDescent="0.3">
      <c r="A235" s="71">
        <v>225</v>
      </c>
      <c r="B235" s="31" t="s">
        <v>795</v>
      </c>
      <c r="C235" s="49" t="s">
        <v>38</v>
      </c>
      <c r="D235" s="74">
        <v>1.2634259259259259E-3</v>
      </c>
      <c r="E235" s="64" t="s">
        <v>749</v>
      </c>
      <c r="F235" s="20" t="str">
        <f t="shared" si="3"/>
        <v>1 спортивный разряд</v>
      </c>
    </row>
    <row r="236" spans="1:6" ht="12.75" customHeight="1" x14ac:dyDescent="0.3">
      <c r="A236" s="71">
        <v>226</v>
      </c>
      <c r="B236" s="31" t="s">
        <v>279</v>
      </c>
      <c r="C236" s="49" t="s">
        <v>24</v>
      </c>
      <c r="D236" s="74">
        <v>1.2638425925925927E-3</v>
      </c>
      <c r="E236" s="64" t="s">
        <v>525</v>
      </c>
      <c r="F236" s="20" t="str">
        <f t="shared" si="3"/>
        <v>1 спортивный разряд</v>
      </c>
    </row>
    <row r="237" spans="1:6" ht="12.75" customHeight="1" x14ac:dyDescent="0.3">
      <c r="A237" s="71">
        <v>227</v>
      </c>
      <c r="B237" s="31" t="s">
        <v>976</v>
      </c>
      <c r="C237" s="49" t="s">
        <v>24</v>
      </c>
      <c r="D237" s="74">
        <v>1.2666666666666666E-3</v>
      </c>
      <c r="E237" s="64" t="s">
        <v>1079</v>
      </c>
      <c r="F237" s="20" t="str">
        <f t="shared" si="3"/>
        <v>1 спортивный разряд</v>
      </c>
    </row>
    <row r="238" spans="1:6" ht="12.75" customHeight="1" x14ac:dyDescent="0.3">
      <c r="A238" s="71">
        <v>228</v>
      </c>
      <c r="B238" s="31" t="s">
        <v>365</v>
      </c>
      <c r="C238" s="49" t="s">
        <v>1126</v>
      </c>
      <c r="D238" s="74">
        <v>1.268287037037037E-3</v>
      </c>
      <c r="E238" s="64" t="s">
        <v>517</v>
      </c>
      <c r="F238" s="20" t="str">
        <f t="shared" si="3"/>
        <v>1 спортивный разряд</v>
      </c>
    </row>
    <row r="239" spans="1:6" ht="12.75" customHeight="1" x14ac:dyDescent="0.3">
      <c r="A239" s="71">
        <v>229</v>
      </c>
      <c r="B239" s="31" t="s">
        <v>1006</v>
      </c>
      <c r="C239" s="49" t="s">
        <v>1125</v>
      </c>
      <c r="D239" s="74">
        <v>1.2722222222222223E-3</v>
      </c>
      <c r="E239" s="64" t="s">
        <v>517</v>
      </c>
      <c r="F239" s="20" t="str">
        <f t="shared" si="3"/>
        <v>1 спортивный разряд</v>
      </c>
    </row>
    <row r="240" spans="1:6" ht="12.75" customHeight="1" x14ac:dyDescent="0.3">
      <c r="A240" s="71">
        <v>230</v>
      </c>
      <c r="B240" s="31" t="s">
        <v>796</v>
      </c>
      <c r="C240" s="49" t="s">
        <v>725</v>
      </c>
      <c r="D240" s="74">
        <v>1.2725694444444444E-3</v>
      </c>
      <c r="E240" s="64" t="s">
        <v>1079</v>
      </c>
      <c r="F240" s="20" t="str">
        <f t="shared" si="3"/>
        <v>1 спортивный разряд</v>
      </c>
    </row>
    <row r="241" spans="1:6" ht="12.75" customHeight="1" x14ac:dyDescent="0.3">
      <c r="A241" s="71">
        <v>231</v>
      </c>
      <c r="B241" s="31" t="s">
        <v>781</v>
      </c>
      <c r="C241" s="49" t="s">
        <v>276</v>
      </c>
      <c r="D241" s="74">
        <v>1.2737268518518518E-3</v>
      </c>
      <c r="E241" s="64" t="s">
        <v>1079</v>
      </c>
      <c r="F241" s="20" t="str">
        <f t="shared" si="3"/>
        <v>2 спортивный разряд</v>
      </c>
    </row>
    <row r="242" spans="1:6" ht="12.75" customHeight="1" x14ac:dyDescent="0.3">
      <c r="A242" s="71">
        <v>232</v>
      </c>
      <c r="B242" s="31" t="s">
        <v>360</v>
      </c>
      <c r="C242" s="49" t="s">
        <v>31</v>
      </c>
      <c r="D242" s="74">
        <v>1.274074074074074E-3</v>
      </c>
      <c r="E242" s="64" t="s">
        <v>595</v>
      </c>
      <c r="F242" s="20" t="str">
        <f t="shared" si="3"/>
        <v>2 спортивный разряд</v>
      </c>
    </row>
    <row r="243" spans="1:6" ht="12.75" customHeight="1" x14ac:dyDescent="0.3">
      <c r="A243" s="71">
        <v>233</v>
      </c>
      <c r="B243" s="31" t="s">
        <v>787</v>
      </c>
      <c r="C243" s="49" t="s">
        <v>499</v>
      </c>
      <c r="D243" s="74">
        <v>1.2748842592592592E-3</v>
      </c>
      <c r="E243" s="64" t="s">
        <v>1079</v>
      </c>
      <c r="F243" s="20" t="str">
        <f t="shared" si="3"/>
        <v>2 спортивный разряд</v>
      </c>
    </row>
    <row r="244" spans="1:6" ht="12.75" customHeight="1" x14ac:dyDescent="0.3">
      <c r="A244" s="71">
        <v>234</v>
      </c>
      <c r="B244" s="31" t="s">
        <v>542</v>
      </c>
      <c r="C244" s="49" t="s">
        <v>543</v>
      </c>
      <c r="D244" s="74">
        <v>1.2759259259259258E-3</v>
      </c>
      <c r="E244" s="64" t="s">
        <v>591</v>
      </c>
      <c r="F244" s="20" t="str">
        <f t="shared" si="3"/>
        <v>2 спортивный разряд</v>
      </c>
    </row>
    <row r="245" spans="1:6" ht="12.75" customHeight="1" x14ac:dyDescent="0.3">
      <c r="A245" s="71">
        <v>235</v>
      </c>
      <c r="B245" s="31" t="s">
        <v>335</v>
      </c>
      <c r="C245" s="49" t="s">
        <v>1125</v>
      </c>
      <c r="D245" s="74">
        <v>1.2767361111111111E-3</v>
      </c>
      <c r="E245" s="64" t="s">
        <v>526</v>
      </c>
      <c r="F245" s="20" t="str">
        <f t="shared" si="3"/>
        <v>2 спортивный разряд</v>
      </c>
    </row>
    <row r="246" spans="1:6" ht="12.75" customHeight="1" x14ac:dyDescent="0.3">
      <c r="A246" s="71">
        <v>236</v>
      </c>
      <c r="B246" s="31" t="s">
        <v>575</v>
      </c>
      <c r="C246" s="49" t="s">
        <v>274</v>
      </c>
      <c r="D246" s="74">
        <v>1.2773148148148149E-3</v>
      </c>
      <c r="E246" s="64" t="s">
        <v>1147</v>
      </c>
      <c r="F246" s="20" t="str">
        <f t="shared" si="3"/>
        <v>2 спортивный разряд</v>
      </c>
    </row>
    <row r="247" spans="1:6" ht="12.75" customHeight="1" x14ac:dyDescent="0.3">
      <c r="A247" s="71">
        <v>237</v>
      </c>
      <c r="B247" s="31" t="s">
        <v>982</v>
      </c>
      <c r="C247" s="49" t="s">
        <v>31</v>
      </c>
      <c r="D247" s="74">
        <v>1.2787037037037038E-3</v>
      </c>
      <c r="E247" s="64" t="s">
        <v>1079</v>
      </c>
      <c r="F247" s="20" t="str">
        <f t="shared" si="3"/>
        <v>2 спортивный разряд</v>
      </c>
    </row>
    <row r="248" spans="1:6" ht="12.75" customHeight="1" x14ac:dyDescent="0.3">
      <c r="A248" s="71">
        <v>238</v>
      </c>
      <c r="B248" s="31" t="s">
        <v>465</v>
      </c>
      <c r="C248" s="49" t="s">
        <v>36</v>
      </c>
      <c r="D248" s="74">
        <v>1.2791666666666665E-3</v>
      </c>
      <c r="E248" s="64" t="s">
        <v>1079</v>
      </c>
      <c r="F248" s="20" t="str">
        <f t="shared" si="3"/>
        <v>2 спортивный разряд</v>
      </c>
    </row>
    <row r="249" spans="1:6" ht="12.75" customHeight="1" x14ac:dyDescent="0.3">
      <c r="A249" s="71">
        <v>239</v>
      </c>
      <c r="B249" s="31" t="s">
        <v>367</v>
      </c>
      <c r="C249" s="49" t="s">
        <v>1126</v>
      </c>
      <c r="D249" s="74">
        <v>1.2799768518518518E-3</v>
      </c>
      <c r="E249" s="64" t="s">
        <v>517</v>
      </c>
      <c r="F249" s="20" t="str">
        <f t="shared" si="3"/>
        <v>2 спортивный разряд</v>
      </c>
    </row>
    <row r="250" spans="1:6" ht="12.75" customHeight="1" x14ac:dyDescent="0.3">
      <c r="A250" s="71">
        <v>240</v>
      </c>
      <c r="B250" s="31" t="s">
        <v>1005</v>
      </c>
      <c r="C250" s="49" t="s">
        <v>1126</v>
      </c>
      <c r="D250" s="74">
        <v>1.2804398148148148E-3</v>
      </c>
      <c r="E250" s="64" t="s">
        <v>877</v>
      </c>
      <c r="F250" s="20" t="str">
        <f t="shared" si="3"/>
        <v>2 спортивный разряд</v>
      </c>
    </row>
    <row r="251" spans="1:6" ht="12.75" customHeight="1" x14ac:dyDescent="0.3">
      <c r="A251" s="71">
        <v>241</v>
      </c>
      <c r="B251" s="31" t="s">
        <v>355</v>
      </c>
      <c r="C251" s="49" t="s">
        <v>605</v>
      </c>
      <c r="D251" s="74">
        <v>1.2831018518518519E-3</v>
      </c>
      <c r="E251" s="64" t="s">
        <v>518</v>
      </c>
      <c r="F251" s="20" t="str">
        <f t="shared" si="3"/>
        <v>2 спортивный разряд</v>
      </c>
    </row>
    <row r="252" spans="1:6" ht="12.75" customHeight="1" x14ac:dyDescent="0.3">
      <c r="A252" s="71">
        <v>242</v>
      </c>
      <c r="B252" s="31" t="s">
        <v>362</v>
      </c>
      <c r="C252" s="49" t="s">
        <v>605</v>
      </c>
      <c r="D252" s="74">
        <v>1.2835648148148149E-3</v>
      </c>
      <c r="E252" s="64" t="s">
        <v>518</v>
      </c>
      <c r="F252" s="20" t="str">
        <f t="shared" si="3"/>
        <v>2 спортивный разряд</v>
      </c>
    </row>
    <row r="253" spans="1:6" ht="12.75" customHeight="1" x14ac:dyDescent="0.3">
      <c r="A253" s="71">
        <v>243</v>
      </c>
      <c r="B253" s="31" t="s">
        <v>359</v>
      </c>
      <c r="C253" s="49" t="s">
        <v>80</v>
      </c>
      <c r="D253" s="74">
        <v>1.2841435185185184E-3</v>
      </c>
      <c r="E253" s="64" t="s">
        <v>518</v>
      </c>
      <c r="F253" s="20" t="str">
        <f t="shared" si="3"/>
        <v>2 спортивный разряд</v>
      </c>
    </row>
    <row r="254" spans="1:6" ht="12.75" customHeight="1" x14ac:dyDescent="0.3">
      <c r="A254" s="71">
        <v>244</v>
      </c>
      <c r="B254" s="31" t="s">
        <v>510</v>
      </c>
      <c r="C254" s="49" t="s">
        <v>1127</v>
      </c>
      <c r="D254" s="74">
        <v>1.2864583333333335E-3</v>
      </c>
      <c r="E254" s="64" t="s">
        <v>517</v>
      </c>
      <c r="F254" s="20" t="str">
        <f t="shared" si="3"/>
        <v>2 спортивный разряд</v>
      </c>
    </row>
    <row r="255" spans="1:6" x14ac:dyDescent="0.3">
      <c r="A255" s="71">
        <v>245</v>
      </c>
      <c r="B255" s="31" t="s">
        <v>459</v>
      </c>
      <c r="C255" s="49" t="s">
        <v>70</v>
      </c>
      <c r="D255" s="74">
        <v>1.2890046296296297E-3</v>
      </c>
      <c r="E255" s="64" t="s">
        <v>749</v>
      </c>
      <c r="F255" s="20" t="str">
        <f t="shared" si="3"/>
        <v>2 спортивный разряд</v>
      </c>
    </row>
    <row r="256" spans="1:6" x14ac:dyDescent="0.3">
      <c r="A256" s="71">
        <v>246</v>
      </c>
      <c r="B256" s="31" t="s">
        <v>777</v>
      </c>
      <c r="C256" s="49" t="s">
        <v>276</v>
      </c>
      <c r="D256" s="74">
        <v>1.2893518518518519E-3</v>
      </c>
      <c r="E256" s="64" t="s">
        <v>749</v>
      </c>
      <c r="F256" s="20" t="str">
        <f t="shared" si="3"/>
        <v>2 спортивный разряд</v>
      </c>
    </row>
    <row r="257" spans="1:6" x14ac:dyDescent="0.3">
      <c r="A257" s="71">
        <v>247</v>
      </c>
      <c r="B257" s="31" t="s">
        <v>789</v>
      </c>
      <c r="C257" s="49" t="s">
        <v>276</v>
      </c>
      <c r="D257" s="74">
        <v>1.2925925925925926E-3</v>
      </c>
      <c r="E257" s="64" t="s">
        <v>749</v>
      </c>
      <c r="F257" s="20" t="str">
        <f t="shared" si="3"/>
        <v>2 спортивный разряд</v>
      </c>
    </row>
    <row r="258" spans="1:6" x14ac:dyDescent="0.3">
      <c r="A258" s="71">
        <v>248</v>
      </c>
      <c r="B258" s="31" t="s">
        <v>978</v>
      </c>
      <c r="C258" s="49" t="s">
        <v>31</v>
      </c>
      <c r="D258" s="74">
        <v>1.2934027777777779E-3</v>
      </c>
      <c r="E258" s="64" t="s">
        <v>1107</v>
      </c>
      <c r="F258" s="20" t="str">
        <f t="shared" si="3"/>
        <v>2 спортивный разряд</v>
      </c>
    </row>
    <row r="259" spans="1:6" x14ac:dyDescent="0.3">
      <c r="A259" s="71">
        <v>249</v>
      </c>
      <c r="B259" s="31" t="s">
        <v>1088</v>
      </c>
      <c r="C259" s="49" t="s">
        <v>58</v>
      </c>
      <c r="D259" s="74">
        <v>1.2940972222222223E-3</v>
      </c>
      <c r="E259" s="64" t="s">
        <v>1079</v>
      </c>
      <c r="F259" s="20" t="str">
        <f t="shared" si="3"/>
        <v>2 спортивный разряд</v>
      </c>
    </row>
    <row r="260" spans="1:6" x14ac:dyDescent="0.3">
      <c r="A260" s="71">
        <v>250</v>
      </c>
      <c r="B260" s="31" t="s">
        <v>378</v>
      </c>
      <c r="C260" s="49" t="s">
        <v>31</v>
      </c>
      <c r="D260" s="74">
        <v>1.2944444444444444E-3</v>
      </c>
      <c r="E260" s="64" t="s">
        <v>517</v>
      </c>
      <c r="F260" s="20" t="str">
        <f t="shared" si="3"/>
        <v>2 спортивный разряд</v>
      </c>
    </row>
    <row r="261" spans="1:6" x14ac:dyDescent="0.3">
      <c r="A261" s="71">
        <v>251</v>
      </c>
      <c r="B261" s="31" t="s">
        <v>326</v>
      </c>
      <c r="C261" s="49" t="s">
        <v>80</v>
      </c>
      <c r="D261" s="74">
        <v>1.2969907407407407E-3</v>
      </c>
      <c r="E261" s="64" t="s">
        <v>518</v>
      </c>
      <c r="F261" s="20" t="str">
        <f t="shared" si="3"/>
        <v>2 спортивный разряд</v>
      </c>
    </row>
    <row r="262" spans="1:6" x14ac:dyDescent="0.3">
      <c r="A262" s="71">
        <v>252</v>
      </c>
      <c r="B262" s="31" t="s">
        <v>987</v>
      </c>
      <c r="C262" s="49" t="s">
        <v>24</v>
      </c>
      <c r="D262" s="74">
        <v>1.3003472222222221E-3</v>
      </c>
      <c r="E262" s="64" t="s">
        <v>1107</v>
      </c>
      <c r="F262" s="20" t="str">
        <f t="shared" si="3"/>
        <v>2 спортивный разряд</v>
      </c>
    </row>
    <row r="263" spans="1:6" x14ac:dyDescent="0.3">
      <c r="A263" s="71">
        <v>253</v>
      </c>
      <c r="B263" s="31" t="s">
        <v>347</v>
      </c>
      <c r="C263" s="49" t="s">
        <v>199</v>
      </c>
      <c r="D263" s="74">
        <v>1.3003472222222221E-3</v>
      </c>
      <c r="E263" s="64" t="s">
        <v>517</v>
      </c>
      <c r="F263" s="20" t="str">
        <f t="shared" si="3"/>
        <v>2 спортивный разряд</v>
      </c>
    </row>
    <row r="264" spans="1:6" x14ac:dyDescent="0.3">
      <c r="A264" s="71">
        <v>254</v>
      </c>
      <c r="B264" s="31" t="s">
        <v>544</v>
      </c>
      <c r="C264" s="49" t="s">
        <v>24</v>
      </c>
      <c r="D264" s="74">
        <v>1.3013310185185185E-3</v>
      </c>
      <c r="E264" s="64" t="s">
        <v>525</v>
      </c>
      <c r="F264" s="20" t="str">
        <f t="shared" si="3"/>
        <v>2 спортивный разряд</v>
      </c>
    </row>
    <row r="265" spans="1:6" x14ac:dyDescent="0.3">
      <c r="A265" s="71">
        <v>255</v>
      </c>
      <c r="B265" s="31" t="s">
        <v>450</v>
      </c>
      <c r="C265" s="49" t="s">
        <v>24</v>
      </c>
      <c r="D265" s="74">
        <v>1.3016203703703703E-3</v>
      </c>
      <c r="E265" s="64" t="s">
        <v>518</v>
      </c>
      <c r="F265" s="20" t="str">
        <f t="shared" si="3"/>
        <v>2 спортивный разряд</v>
      </c>
    </row>
    <row r="266" spans="1:6" ht="19.5" customHeight="1" x14ac:dyDescent="0.3">
      <c r="A266" s="71">
        <v>256</v>
      </c>
      <c r="B266" s="31" t="s">
        <v>977</v>
      </c>
      <c r="C266" s="49" t="s">
        <v>31</v>
      </c>
      <c r="D266" s="74">
        <v>1.3017361111111111E-3</v>
      </c>
      <c r="E266" s="64" t="s">
        <v>1079</v>
      </c>
      <c r="F266" s="20" t="str">
        <f t="shared" si="3"/>
        <v>2 спортивный разряд</v>
      </c>
    </row>
    <row r="267" spans="1:6" x14ac:dyDescent="0.3">
      <c r="A267" s="71">
        <v>257</v>
      </c>
      <c r="B267" s="31" t="s">
        <v>284</v>
      </c>
      <c r="C267" s="49" t="s">
        <v>1125</v>
      </c>
      <c r="D267" s="74">
        <v>1.3032407407407407E-3</v>
      </c>
      <c r="E267" s="64" t="s">
        <v>517</v>
      </c>
      <c r="F267" s="20" t="str">
        <f t="shared" si="3"/>
        <v>2 спортивный разряд</v>
      </c>
    </row>
    <row r="268" spans="1:6" x14ac:dyDescent="0.3">
      <c r="A268" s="71">
        <v>258</v>
      </c>
      <c r="B268" s="31" t="s">
        <v>1008</v>
      </c>
      <c r="C268" s="49" t="s">
        <v>1126</v>
      </c>
      <c r="D268" s="74">
        <v>1.3086805555555556E-3</v>
      </c>
      <c r="E268" s="64" t="s">
        <v>877</v>
      </c>
      <c r="F268" s="20" t="str">
        <f t="shared" ref="F268:F331" si="4">IF(D268&lt;=92.5/86400,"МСМК",IF(D268&lt;=96/86400,"МС",IF(D268&lt;=102/86400,"кандидат в мастера спорта",IF(D268&lt;=110/86400,"1 спортивный разряд",IF(D268&lt;=115/86400,"2 спортивный разряд",IF(D268&lt;=125/86400,"3 спортивный разряд",IF(D268&lt;=134/86400,"1 юношеский разряд",IF(D268&lt;=142/86400,"2 юношеский разряд",IF(D268&lt;=150/86400,"3 юношеский разряд","")))))))))</f>
        <v>2 спортивный разряд</v>
      </c>
    </row>
    <row r="269" spans="1:6" x14ac:dyDescent="0.3">
      <c r="A269" s="71">
        <v>259</v>
      </c>
      <c r="B269" s="31" t="s">
        <v>856</v>
      </c>
      <c r="C269" s="49" t="s">
        <v>605</v>
      </c>
      <c r="D269" s="74">
        <v>1.3118055555555556E-3</v>
      </c>
      <c r="E269" s="64" t="s">
        <v>527</v>
      </c>
      <c r="F269" s="20" t="str">
        <f t="shared" si="4"/>
        <v>2 спортивный разряд</v>
      </c>
    </row>
    <row r="270" spans="1:6" x14ac:dyDescent="0.3">
      <c r="A270" s="71">
        <v>260</v>
      </c>
      <c r="B270" s="31" t="s">
        <v>1012</v>
      </c>
      <c r="C270" s="49" t="s">
        <v>1127</v>
      </c>
      <c r="D270" s="74">
        <v>1.3145833333333334E-3</v>
      </c>
      <c r="E270" s="64" t="s">
        <v>1147</v>
      </c>
      <c r="F270" s="20" t="str">
        <f t="shared" si="4"/>
        <v>2 спортивный разряд</v>
      </c>
    </row>
    <row r="271" spans="1:6" x14ac:dyDescent="0.3">
      <c r="A271" s="71">
        <v>261</v>
      </c>
      <c r="B271" s="31" t="s">
        <v>1009</v>
      </c>
      <c r="C271" s="49" t="s">
        <v>1126</v>
      </c>
      <c r="D271" s="74">
        <v>1.3152777777777778E-3</v>
      </c>
      <c r="E271" s="64" t="s">
        <v>877</v>
      </c>
      <c r="F271" s="20" t="str">
        <f t="shared" si="4"/>
        <v>2 спортивный разряд</v>
      </c>
    </row>
    <row r="272" spans="1:6" x14ac:dyDescent="0.3">
      <c r="A272" s="71">
        <v>262</v>
      </c>
      <c r="B272" s="31" t="s">
        <v>983</v>
      </c>
      <c r="C272" s="49" t="s">
        <v>31</v>
      </c>
      <c r="D272" s="74">
        <v>1.3178240740740741E-3</v>
      </c>
      <c r="E272" s="64" t="s">
        <v>1107</v>
      </c>
      <c r="F272" s="20" t="str">
        <f t="shared" si="4"/>
        <v>2 спортивный разряд</v>
      </c>
    </row>
    <row r="273" spans="1:6" x14ac:dyDescent="0.3">
      <c r="A273" s="71">
        <v>263</v>
      </c>
      <c r="B273" s="31" t="s">
        <v>492</v>
      </c>
      <c r="C273" s="49" t="s">
        <v>605</v>
      </c>
      <c r="D273" s="74">
        <v>1.3189814814814813E-3</v>
      </c>
      <c r="E273" s="64" t="s">
        <v>527</v>
      </c>
      <c r="F273" s="20" t="str">
        <f t="shared" si="4"/>
        <v>2 спортивный разряд</v>
      </c>
    </row>
    <row r="274" spans="1:6" x14ac:dyDescent="0.3">
      <c r="A274" s="71">
        <v>264</v>
      </c>
      <c r="B274" s="31" t="s">
        <v>455</v>
      </c>
      <c r="C274" s="49" t="s">
        <v>36</v>
      </c>
      <c r="D274" s="74">
        <v>1.3206018518518519E-3</v>
      </c>
      <c r="E274" s="64" t="s">
        <v>1079</v>
      </c>
      <c r="F274" s="20" t="str">
        <f t="shared" si="4"/>
        <v>2 спортивный разряд</v>
      </c>
    </row>
    <row r="275" spans="1:6" x14ac:dyDescent="0.3">
      <c r="A275" s="71">
        <v>265</v>
      </c>
      <c r="B275" s="31" t="s">
        <v>1010</v>
      </c>
      <c r="C275" s="49" t="s">
        <v>1126</v>
      </c>
      <c r="D275" s="74">
        <v>1.3210648148148148E-3</v>
      </c>
      <c r="E275" s="64" t="s">
        <v>877</v>
      </c>
      <c r="F275" s="20" t="str">
        <f t="shared" si="4"/>
        <v>2 спортивный разряд</v>
      </c>
    </row>
    <row r="276" spans="1:6" x14ac:dyDescent="0.3">
      <c r="A276" s="71">
        <v>266</v>
      </c>
      <c r="B276" s="31" t="s">
        <v>449</v>
      </c>
      <c r="C276" s="49" t="s">
        <v>80</v>
      </c>
      <c r="D276" s="74">
        <v>1.3210648148148148E-3</v>
      </c>
      <c r="E276" s="64" t="s">
        <v>527</v>
      </c>
      <c r="F276" s="20" t="str">
        <f t="shared" si="4"/>
        <v>2 спортивный разряд</v>
      </c>
    </row>
    <row r="277" spans="1:6" x14ac:dyDescent="0.3">
      <c r="A277" s="71">
        <v>267</v>
      </c>
      <c r="B277" s="31" t="s">
        <v>505</v>
      </c>
      <c r="C277" s="49" t="s">
        <v>36</v>
      </c>
      <c r="D277" s="74">
        <v>1.3212962962962963E-3</v>
      </c>
      <c r="E277" s="64" t="s">
        <v>1079</v>
      </c>
      <c r="F277" s="20" t="str">
        <f t="shared" si="4"/>
        <v>2 спортивный разряд</v>
      </c>
    </row>
    <row r="278" spans="1:6" x14ac:dyDescent="0.3">
      <c r="A278" s="71">
        <v>268</v>
      </c>
      <c r="B278" s="31" t="s">
        <v>858</v>
      </c>
      <c r="C278" s="49" t="s">
        <v>605</v>
      </c>
      <c r="D278" s="74">
        <v>1.3266203703703704E-3</v>
      </c>
      <c r="E278" s="64" t="s">
        <v>527</v>
      </c>
      <c r="F278" s="20" t="str">
        <f t="shared" si="4"/>
        <v>2 спортивный разряд</v>
      </c>
    </row>
    <row r="279" spans="1:6" ht="18.75" customHeight="1" x14ac:dyDescent="0.3">
      <c r="A279" s="71">
        <v>269</v>
      </c>
      <c r="B279" s="31" t="s">
        <v>794</v>
      </c>
      <c r="C279" s="49" t="s">
        <v>147</v>
      </c>
      <c r="D279" s="74">
        <v>1.3278935185185186E-3</v>
      </c>
      <c r="E279" s="64" t="s">
        <v>749</v>
      </c>
      <c r="F279" s="20" t="str">
        <f t="shared" si="4"/>
        <v>2 спортивный разряд</v>
      </c>
    </row>
    <row r="280" spans="1:6" x14ac:dyDescent="0.3">
      <c r="A280" s="71">
        <v>270</v>
      </c>
      <c r="B280" s="31" t="s">
        <v>786</v>
      </c>
      <c r="C280" s="49" t="s">
        <v>276</v>
      </c>
      <c r="D280" s="74">
        <v>1.3278935185185186E-3</v>
      </c>
      <c r="E280" s="64" t="s">
        <v>749</v>
      </c>
      <c r="F280" s="20" t="str">
        <f t="shared" si="4"/>
        <v>2 спортивный разряд</v>
      </c>
    </row>
    <row r="281" spans="1:6" x14ac:dyDescent="0.3">
      <c r="A281" s="71">
        <v>271</v>
      </c>
      <c r="B281" s="31" t="s">
        <v>361</v>
      </c>
      <c r="C281" s="49" t="s">
        <v>36</v>
      </c>
      <c r="D281" s="74">
        <v>1.3282407407407407E-3</v>
      </c>
      <c r="E281" s="64" t="s">
        <v>519</v>
      </c>
      <c r="F281" s="20" t="str">
        <f t="shared" si="4"/>
        <v>2 спортивный разряд</v>
      </c>
    </row>
    <row r="282" spans="1:6" x14ac:dyDescent="0.3">
      <c r="A282" s="71">
        <v>272</v>
      </c>
      <c r="B282" s="31" t="s">
        <v>454</v>
      </c>
      <c r="C282" s="49" t="s">
        <v>1126</v>
      </c>
      <c r="D282" s="74">
        <v>1.3293981481481481E-3</v>
      </c>
      <c r="E282" s="64" t="s">
        <v>517</v>
      </c>
      <c r="F282" s="20" t="str">
        <f t="shared" si="4"/>
        <v>2 спортивный разряд</v>
      </c>
    </row>
    <row r="283" spans="1:6" x14ac:dyDescent="0.3">
      <c r="A283" s="71">
        <v>273</v>
      </c>
      <c r="B283" s="31" t="s">
        <v>859</v>
      </c>
      <c r="C283" s="49" t="s">
        <v>605</v>
      </c>
      <c r="D283" s="74">
        <v>1.3299768518518517E-3</v>
      </c>
      <c r="E283" s="64" t="s">
        <v>527</v>
      </c>
      <c r="F283" s="20" t="str">
        <f t="shared" si="4"/>
        <v>2 спортивный разряд</v>
      </c>
    </row>
    <row r="284" spans="1:6" x14ac:dyDescent="0.3">
      <c r="A284" s="71">
        <v>274</v>
      </c>
      <c r="B284" s="31" t="s">
        <v>1089</v>
      </c>
      <c r="C284" s="49" t="s">
        <v>880</v>
      </c>
      <c r="D284" s="74">
        <v>1.332523148148148E-3</v>
      </c>
      <c r="E284" s="64" t="s">
        <v>1079</v>
      </c>
      <c r="F284" s="20" t="str">
        <f t="shared" si="4"/>
        <v>3 спортивный разряд</v>
      </c>
    </row>
    <row r="285" spans="1:6" x14ac:dyDescent="0.3">
      <c r="A285" s="71">
        <v>275</v>
      </c>
      <c r="B285" s="31" t="s">
        <v>453</v>
      </c>
      <c r="C285" s="49" t="s">
        <v>70</v>
      </c>
      <c r="D285" s="74">
        <v>1.3342592592592592E-3</v>
      </c>
      <c r="E285" s="64" t="s">
        <v>519</v>
      </c>
      <c r="F285" s="20" t="str">
        <f t="shared" si="4"/>
        <v>3 спортивный разряд</v>
      </c>
    </row>
    <row r="286" spans="1:6" x14ac:dyDescent="0.3">
      <c r="A286" s="71">
        <v>276</v>
      </c>
      <c r="B286" s="31" t="s">
        <v>1013</v>
      </c>
      <c r="C286" s="49" t="s">
        <v>1125</v>
      </c>
      <c r="D286" s="74">
        <v>1.3354166666666666E-3</v>
      </c>
      <c r="E286" s="64" t="s">
        <v>517</v>
      </c>
      <c r="F286" s="20" t="str">
        <f t="shared" si="4"/>
        <v>3 спортивный разряд</v>
      </c>
    </row>
    <row r="287" spans="1:6" x14ac:dyDescent="0.3">
      <c r="A287" s="71">
        <v>277</v>
      </c>
      <c r="B287" s="31" t="s">
        <v>1090</v>
      </c>
      <c r="C287" s="49" t="s">
        <v>880</v>
      </c>
      <c r="D287" s="74">
        <v>1.3355324074074075E-3</v>
      </c>
      <c r="E287" s="64" t="s">
        <v>1079</v>
      </c>
      <c r="F287" s="20" t="str">
        <f t="shared" si="4"/>
        <v>3 спортивный разряд</v>
      </c>
    </row>
    <row r="288" spans="1:6" x14ac:dyDescent="0.3">
      <c r="A288" s="71">
        <v>278</v>
      </c>
      <c r="B288" s="31" t="s">
        <v>275</v>
      </c>
      <c r="C288" s="49" t="s">
        <v>44</v>
      </c>
      <c r="D288" s="74">
        <v>1.3368055555555555E-3</v>
      </c>
      <c r="E288" s="64" t="s">
        <v>518</v>
      </c>
      <c r="F288" s="20" t="str">
        <f t="shared" si="4"/>
        <v>3 спортивный разряд</v>
      </c>
    </row>
    <row r="289" spans="1:6" x14ac:dyDescent="0.3">
      <c r="A289" s="71">
        <v>279</v>
      </c>
      <c r="B289" s="31" t="s">
        <v>457</v>
      </c>
      <c r="C289" s="49" t="s">
        <v>31</v>
      </c>
      <c r="D289" s="74">
        <v>1.3371527777777778E-3</v>
      </c>
      <c r="E289" s="64" t="s">
        <v>517</v>
      </c>
      <c r="F289" s="20" t="str">
        <f t="shared" si="4"/>
        <v>3 спортивный разряд</v>
      </c>
    </row>
    <row r="290" spans="1:6" x14ac:dyDescent="0.3">
      <c r="A290" s="71">
        <v>280</v>
      </c>
      <c r="B290" s="31" t="s">
        <v>574</v>
      </c>
      <c r="C290" s="49" t="s">
        <v>605</v>
      </c>
      <c r="D290" s="74">
        <v>1.3373842592592593E-3</v>
      </c>
      <c r="E290" s="64" t="s">
        <v>527</v>
      </c>
      <c r="F290" s="20" t="str">
        <f t="shared" si="4"/>
        <v>3 спортивный разряд</v>
      </c>
    </row>
    <row r="291" spans="1:6" x14ac:dyDescent="0.3">
      <c r="A291" s="71">
        <v>281</v>
      </c>
      <c r="B291" s="31" t="s">
        <v>986</v>
      </c>
      <c r="C291" s="49" t="s">
        <v>31</v>
      </c>
      <c r="D291" s="74">
        <v>1.3379629629629629E-3</v>
      </c>
      <c r="E291" s="64" t="s">
        <v>1107</v>
      </c>
      <c r="F291" s="20" t="str">
        <f t="shared" si="4"/>
        <v>3 спортивный разряд</v>
      </c>
    </row>
    <row r="292" spans="1:6" x14ac:dyDescent="0.3">
      <c r="A292" s="71">
        <v>282</v>
      </c>
      <c r="B292" s="31" t="s">
        <v>303</v>
      </c>
      <c r="C292" s="49" t="s">
        <v>36</v>
      </c>
      <c r="D292" s="74">
        <v>1.3383101851851852E-3</v>
      </c>
      <c r="E292" s="64" t="s">
        <v>519</v>
      </c>
      <c r="F292" s="20" t="str">
        <f t="shared" si="4"/>
        <v>3 спортивный разряд</v>
      </c>
    </row>
    <row r="293" spans="1:6" x14ac:dyDescent="0.3">
      <c r="A293" s="71">
        <v>283</v>
      </c>
      <c r="B293" s="31" t="s">
        <v>1014</v>
      </c>
      <c r="C293" s="49" t="s">
        <v>1126</v>
      </c>
      <c r="D293" s="74">
        <v>1.3383101851851852E-3</v>
      </c>
      <c r="E293" s="64" t="s">
        <v>877</v>
      </c>
      <c r="F293" s="20" t="str">
        <f t="shared" si="4"/>
        <v>3 спортивный разряд</v>
      </c>
    </row>
    <row r="294" spans="1:6" x14ac:dyDescent="0.3">
      <c r="A294" s="71">
        <v>284</v>
      </c>
      <c r="B294" s="31" t="s">
        <v>483</v>
      </c>
      <c r="C294" s="49" t="s">
        <v>1127</v>
      </c>
      <c r="D294" s="74">
        <v>1.3394675925925926E-3</v>
      </c>
      <c r="E294" s="64" t="s">
        <v>517</v>
      </c>
      <c r="F294" s="20" t="str">
        <f t="shared" si="4"/>
        <v>3 спортивный разряд</v>
      </c>
    </row>
    <row r="295" spans="1:6" x14ac:dyDescent="0.3">
      <c r="A295" s="71">
        <v>285</v>
      </c>
      <c r="B295" s="31" t="s">
        <v>1056</v>
      </c>
      <c r="C295" s="49" t="s">
        <v>1125</v>
      </c>
      <c r="D295" s="74">
        <v>1.3409722222222221E-3</v>
      </c>
      <c r="E295" s="64" t="s">
        <v>517</v>
      </c>
      <c r="F295" s="20" t="str">
        <f t="shared" si="4"/>
        <v>3 спортивный разряд</v>
      </c>
    </row>
    <row r="296" spans="1:6" x14ac:dyDescent="0.3">
      <c r="A296" s="71">
        <v>286</v>
      </c>
      <c r="B296" s="31" t="s">
        <v>484</v>
      </c>
      <c r="C296" s="49" t="s">
        <v>1126</v>
      </c>
      <c r="D296" s="74">
        <v>1.3414351851851853E-3</v>
      </c>
      <c r="E296" s="64" t="s">
        <v>526</v>
      </c>
      <c r="F296" s="20" t="str">
        <f t="shared" si="4"/>
        <v>3 спортивный разряд</v>
      </c>
    </row>
    <row r="297" spans="1:6" x14ac:dyDescent="0.3">
      <c r="A297" s="71">
        <v>287</v>
      </c>
      <c r="B297" s="31" t="s">
        <v>790</v>
      </c>
      <c r="C297" s="49" t="s">
        <v>70</v>
      </c>
      <c r="D297" s="74">
        <v>1.3460648148148147E-3</v>
      </c>
      <c r="E297" s="64" t="s">
        <v>749</v>
      </c>
      <c r="F297" s="20" t="str">
        <f t="shared" si="4"/>
        <v>3 спортивный разряд</v>
      </c>
    </row>
    <row r="298" spans="1:6" x14ac:dyDescent="0.3">
      <c r="A298" s="71">
        <v>288</v>
      </c>
      <c r="B298" s="31" t="s">
        <v>985</v>
      </c>
      <c r="C298" s="49" t="s">
        <v>80</v>
      </c>
      <c r="D298" s="74">
        <v>1.346412037037037E-3</v>
      </c>
      <c r="E298" s="64" t="s">
        <v>1079</v>
      </c>
      <c r="F298" s="20" t="str">
        <f t="shared" si="4"/>
        <v>3 спортивный разряд</v>
      </c>
    </row>
    <row r="299" spans="1:6" x14ac:dyDescent="0.3">
      <c r="A299" s="71">
        <v>289</v>
      </c>
      <c r="B299" s="31" t="s">
        <v>555</v>
      </c>
      <c r="C299" s="49" t="s">
        <v>1126</v>
      </c>
      <c r="D299" s="74">
        <v>1.3532407407407408E-3</v>
      </c>
      <c r="E299" s="64" t="s">
        <v>526</v>
      </c>
      <c r="F299" s="20" t="str">
        <f t="shared" si="4"/>
        <v>3 спортивный разряд</v>
      </c>
    </row>
    <row r="300" spans="1:6" x14ac:dyDescent="0.3">
      <c r="A300" s="71">
        <v>290</v>
      </c>
      <c r="B300" s="31" t="s">
        <v>988</v>
      </c>
      <c r="C300" s="49" t="s">
        <v>80</v>
      </c>
      <c r="D300" s="74">
        <v>1.3535879629629629E-3</v>
      </c>
      <c r="E300" s="64" t="s">
        <v>1107</v>
      </c>
      <c r="F300" s="20" t="str">
        <f t="shared" si="4"/>
        <v>3 спортивный разряд</v>
      </c>
    </row>
    <row r="301" spans="1:6" x14ac:dyDescent="0.3">
      <c r="A301" s="71">
        <v>291</v>
      </c>
      <c r="B301" s="31" t="s">
        <v>855</v>
      </c>
      <c r="C301" s="49" t="s">
        <v>605</v>
      </c>
      <c r="D301" s="74">
        <v>1.3572916666666666E-3</v>
      </c>
      <c r="E301" s="64" t="s">
        <v>527</v>
      </c>
      <c r="F301" s="20" t="str">
        <f t="shared" si="4"/>
        <v>3 спортивный разряд</v>
      </c>
    </row>
    <row r="302" spans="1:6" x14ac:dyDescent="0.3">
      <c r="A302" s="71">
        <v>292</v>
      </c>
      <c r="B302" s="31" t="s">
        <v>989</v>
      </c>
      <c r="C302" s="49" t="s">
        <v>31</v>
      </c>
      <c r="D302" s="74">
        <v>1.3631944444444444E-3</v>
      </c>
      <c r="E302" s="64" t="s">
        <v>1107</v>
      </c>
      <c r="F302" s="20" t="str">
        <f t="shared" si="4"/>
        <v>3 спортивный разряд</v>
      </c>
    </row>
    <row r="303" spans="1:6" x14ac:dyDescent="0.3">
      <c r="A303" s="71">
        <v>293</v>
      </c>
      <c r="B303" s="31" t="s">
        <v>452</v>
      </c>
      <c r="C303" s="49" t="s">
        <v>80</v>
      </c>
      <c r="D303" s="74">
        <v>1.3694444444444444E-3</v>
      </c>
      <c r="E303" s="64" t="s">
        <v>518</v>
      </c>
      <c r="F303" s="20" t="str">
        <f t="shared" si="4"/>
        <v>3 спортивный разряд</v>
      </c>
    </row>
    <row r="304" spans="1:6" x14ac:dyDescent="0.3">
      <c r="A304" s="71">
        <v>294</v>
      </c>
      <c r="B304" s="31" t="s">
        <v>512</v>
      </c>
      <c r="C304" s="49" t="s">
        <v>31</v>
      </c>
      <c r="D304" s="74">
        <v>1.3703703703703705E-3</v>
      </c>
      <c r="E304" s="64" t="s">
        <v>517</v>
      </c>
      <c r="F304" s="20" t="str">
        <f t="shared" si="4"/>
        <v>3 спортивный разряд</v>
      </c>
    </row>
    <row r="305" spans="1:6" x14ac:dyDescent="0.3">
      <c r="A305" s="71">
        <v>295</v>
      </c>
      <c r="B305" s="31" t="s">
        <v>556</v>
      </c>
      <c r="C305" s="49" t="s">
        <v>1136</v>
      </c>
      <c r="D305" s="74">
        <v>1.3731481481481481E-3</v>
      </c>
      <c r="E305" s="64" t="s">
        <v>526</v>
      </c>
      <c r="F305" s="20" t="str">
        <f t="shared" si="4"/>
        <v>3 спортивный разряд</v>
      </c>
    </row>
    <row r="306" spans="1:6" x14ac:dyDescent="0.3">
      <c r="A306" s="71">
        <v>296</v>
      </c>
      <c r="B306" s="31" t="s">
        <v>338</v>
      </c>
      <c r="C306" s="49" t="s">
        <v>58</v>
      </c>
      <c r="D306" s="74">
        <v>1.3763888888888888E-3</v>
      </c>
      <c r="E306" s="64" t="s">
        <v>519</v>
      </c>
      <c r="F306" s="20" t="str">
        <f t="shared" si="4"/>
        <v>3 спортивный разряд</v>
      </c>
    </row>
    <row r="307" spans="1:6" x14ac:dyDescent="0.3">
      <c r="A307" s="71">
        <v>297</v>
      </c>
      <c r="B307" s="31" t="s">
        <v>1015</v>
      </c>
      <c r="C307" s="49" t="s">
        <v>1126</v>
      </c>
      <c r="D307" s="74">
        <v>1.3829861111111111E-3</v>
      </c>
      <c r="E307" s="64" t="s">
        <v>877</v>
      </c>
      <c r="F307" s="20" t="str">
        <f t="shared" si="4"/>
        <v>3 спортивный разряд</v>
      </c>
    </row>
    <row r="308" spans="1:6" x14ac:dyDescent="0.3">
      <c r="A308" s="71">
        <v>298</v>
      </c>
      <c r="B308" s="31" t="s">
        <v>797</v>
      </c>
      <c r="C308" s="49" t="s">
        <v>725</v>
      </c>
      <c r="D308" s="74">
        <v>1.3871527777777777E-3</v>
      </c>
      <c r="E308" s="64" t="s">
        <v>1079</v>
      </c>
      <c r="F308" s="20" t="str">
        <f t="shared" si="4"/>
        <v>3 спортивный разряд</v>
      </c>
    </row>
    <row r="309" spans="1:6" x14ac:dyDescent="0.3">
      <c r="A309" s="71">
        <v>299</v>
      </c>
      <c r="B309" s="31" t="s">
        <v>354</v>
      </c>
      <c r="C309" s="49" t="s">
        <v>44</v>
      </c>
      <c r="D309" s="74">
        <v>1.3877314814814815E-3</v>
      </c>
      <c r="E309" s="64" t="s">
        <v>518</v>
      </c>
      <c r="F309" s="20" t="str">
        <f t="shared" si="4"/>
        <v>3 спортивный разряд</v>
      </c>
    </row>
    <row r="310" spans="1:6" x14ac:dyDescent="0.3">
      <c r="A310" s="71">
        <v>300</v>
      </c>
      <c r="B310" s="31" t="s">
        <v>554</v>
      </c>
      <c r="C310" s="49" t="s">
        <v>1136</v>
      </c>
      <c r="D310" s="74">
        <v>1.3898148148148149E-3</v>
      </c>
      <c r="E310" s="64" t="s">
        <v>526</v>
      </c>
      <c r="F310" s="20" t="str">
        <f t="shared" si="4"/>
        <v>3 спортивный разряд</v>
      </c>
    </row>
    <row r="311" spans="1:6" x14ac:dyDescent="0.3">
      <c r="A311" s="71">
        <v>301</v>
      </c>
      <c r="B311" s="31" t="s">
        <v>491</v>
      </c>
      <c r="C311" s="49" t="s">
        <v>80</v>
      </c>
      <c r="D311" s="74">
        <v>1.4065972222222223E-3</v>
      </c>
      <c r="E311" s="64" t="s">
        <v>518</v>
      </c>
      <c r="F311" s="20" t="str">
        <f t="shared" si="4"/>
        <v>3 спортивный разряд</v>
      </c>
    </row>
    <row r="312" spans="1:6" x14ac:dyDescent="0.3">
      <c r="A312" s="71">
        <v>302</v>
      </c>
      <c r="B312" s="31" t="s">
        <v>368</v>
      </c>
      <c r="C312" s="49" t="s">
        <v>1126</v>
      </c>
      <c r="D312" s="74">
        <v>1.4092592592592594E-3</v>
      </c>
      <c r="E312" s="64" t="s">
        <v>517</v>
      </c>
      <c r="F312" s="20" t="str">
        <f t="shared" si="4"/>
        <v>3 спортивный разряд</v>
      </c>
    </row>
    <row r="313" spans="1:6" x14ac:dyDescent="0.3">
      <c r="A313" s="71">
        <v>303</v>
      </c>
      <c r="B313" s="31" t="s">
        <v>1016</v>
      </c>
      <c r="C313" s="49" t="s">
        <v>1126</v>
      </c>
      <c r="D313" s="74">
        <v>1.4119212962962963E-3</v>
      </c>
      <c r="E313" s="64" t="s">
        <v>877</v>
      </c>
      <c r="F313" s="20" t="str">
        <f t="shared" si="4"/>
        <v>3 спортивный разряд</v>
      </c>
    </row>
    <row r="314" spans="1:6" x14ac:dyDescent="0.3">
      <c r="A314" s="71">
        <v>304</v>
      </c>
      <c r="B314" s="31" t="s">
        <v>1058</v>
      </c>
      <c r="C314" s="49" t="s">
        <v>1126</v>
      </c>
      <c r="D314" s="74">
        <v>1.4141203703703705E-3</v>
      </c>
      <c r="E314" s="64" t="s">
        <v>517</v>
      </c>
      <c r="F314" s="20" t="str">
        <f t="shared" si="4"/>
        <v>3 спортивный разряд</v>
      </c>
    </row>
    <row r="315" spans="1:6" x14ac:dyDescent="0.3">
      <c r="A315" s="71">
        <v>305</v>
      </c>
      <c r="B315" s="31" t="s">
        <v>366</v>
      </c>
      <c r="C315" s="49" t="s">
        <v>1126</v>
      </c>
      <c r="D315" s="74">
        <v>1.4184027777777778E-3</v>
      </c>
      <c r="E315" s="64" t="s">
        <v>517</v>
      </c>
      <c r="F315" s="20" t="str">
        <f t="shared" si="4"/>
        <v>3 спортивный разряд</v>
      </c>
    </row>
    <row r="316" spans="1:6" x14ac:dyDescent="0.3">
      <c r="A316" s="71">
        <v>306</v>
      </c>
      <c r="B316" s="31" t="s">
        <v>991</v>
      </c>
      <c r="C316" s="49" t="s">
        <v>80</v>
      </c>
      <c r="D316" s="74">
        <v>1.421412037037037E-3</v>
      </c>
      <c r="E316" s="64" t="s">
        <v>1079</v>
      </c>
      <c r="F316" s="20" t="str">
        <f t="shared" si="4"/>
        <v>3 спортивный разряд</v>
      </c>
    </row>
    <row r="317" spans="1:6" x14ac:dyDescent="0.3">
      <c r="A317" s="71">
        <v>307</v>
      </c>
      <c r="B317" s="31" t="s">
        <v>456</v>
      </c>
      <c r="C317" s="49" t="s">
        <v>1126</v>
      </c>
      <c r="D317" s="74">
        <v>1.426736111111111E-3</v>
      </c>
      <c r="E317" s="64" t="s">
        <v>517</v>
      </c>
      <c r="F317" s="20" t="str">
        <f t="shared" si="4"/>
        <v>3 спортивный разряд</v>
      </c>
    </row>
    <row r="318" spans="1:6" x14ac:dyDescent="0.3">
      <c r="A318" s="71">
        <v>308</v>
      </c>
      <c r="B318" s="31" t="s">
        <v>990</v>
      </c>
      <c r="C318" s="49" t="s">
        <v>31</v>
      </c>
      <c r="D318" s="74">
        <v>1.4421296296296296E-3</v>
      </c>
      <c r="E318" s="64" t="s">
        <v>1107</v>
      </c>
      <c r="F318" s="20" t="str">
        <f t="shared" si="4"/>
        <v>3 спортивный разряд</v>
      </c>
    </row>
    <row r="319" spans="1:6" x14ac:dyDescent="0.3">
      <c r="A319" s="71">
        <v>309</v>
      </c>
      <c r="B319" s="31" t="s">
        <v>1091</v>
      </c>
      <c r="C319" s="49" t="s">
        <v>880</v>
      </c>
      <c r="D319" s="74">
        <v>1.4453703703703703E-3</v>
      </c>
      <c r="E319" s="64" t="s">
        <v>1079</v>
      </c>
      <c r="F319" s="20" t="str">
        <f t="shared" si="4"/>
        <v>3 спортивный разряд</v>
      </c>
    </row>
    <row r="320" spans="1:6" x14ac:dyDescent="0.3">
      <c r="A320" s="71">
        <v>310</v>
      </c>
      <c r="B320" s="31" t="s">
        <v>557</v>
      </c>
      <c r="C320" s="49" t="s">
        <v>1126</v>
      </c>
      <c r="D320" s="74">
        <v>1.4541666666666668E-3</v>
      </c>
      <c r="E320" s="64" t="s">
        <v>526</v>
      </c>
      <c r="F320" s="20" t="str">
        <f t="shared" si="4"/>
        <v>1 юношеский разряд</v>
      </c>
    </row>
    <row r="321" spans="1:6" x14ac:dyDescent="0.3">
      <c r="A321" s="71">
        <v>311</v>
      </c>
      <c r="B321" s="31" t="s">
        <v>364</v>
      </c>
      <c r="C321" s="49" t="s">
        <v>36</v>
      </c>
      <c r="D321" s="74">
        <v>1.4554398148148148E-3</v>
      </c>
      <c r="E321" s="64" t="s">
        <v>519</v>
      </c>
      <c r="F321" s="20" t="str">
        <f t="shared" si="4"/>
        <v>1 юношеский разряд</v>
      </c>
    </row>
    <row r="322" spans="1:6" x14ac:dyDescent="0.3">
      <c r="A322" s="71">
        <v>312</v>
      </c>
      <c r="B322" s="31" t="s">
        <v>458</v>
      </c>
      <c r="C322" s="49" t="s">
        <v>44</v>
      </c>
      <c r="D322" s="74">
        <v>1.4615740740740741E-3</v>
      </c>
      <c r="E322" s="64" t="s">
        <v>518</v>
      </c>
      <c r="F322" s="20" t="str">
        <f t="shared" si="4"/>
        <v>1 юношеский разряд</v>
      </c>
    </row>
    <row r="323" spans="1:6" x14ac:dyDescent="0.3">
      <c r="A323" s="71">
        <v>313</v>
      </c>
      <c r="B323" s="31" t="s">
        <v>1116</v>
      </c>
      <c r="C323" s="49" t="s">
        <v>80</v>
      </c>
      <c r="D323" s="74">
        <v>1.4659722222222222E-3</v>
      </c>
      <c r="E323" s="64" t="s">
        <v>1107</v>
      </c>
      <c r="F323" s="20" t="str">
        <f t="shared" si="4"/>
        <v>1 юношеский разряд</v>
      </c>
    </row>
    <row r="324" spans="1:6" x14ac:dyDescent="0.3">
      <c r="A324" s="71">
        <v>314</v>
      </c>
      <c r="B324" s="31" t="s">
        <v>792</v>
      </c>
      <c r="C324" s="49" t="s">
        <v>276</v>
      </c>
      <c r="D324" s="74">
        <v>1.4684027777777779E-3</v>
      </c>
      <c r="E324" s="64" t="s">
        <v>749</v>
      </c>
      <c r="F324" s="20" t="str">
        <f t="shared" si="4"/>
        <v>1 юношеский разряд</v>
      </c>
    </row>
    <row r="325" spans="1:6" x14ac:dyDescent="0.3">
      <c r="A325" s="71">
        <v>315</v>
      </c>
      <c r="B325" s="31" t="s">
        <v>861</v>
      </c>
      <c r="C325" s="49" t="s">
        <v>274</v>
      </c>
      <c r="D325" s="74">
        <v>1.4714120370370369E-3</v>
      </c>
      <c r="E325" s="64" t="s">
        <v>527</v>
      </c>
      <c r="F325" s="20" t="str">
        <f t="shared" si="4"/>
        <v>1 юношеский разряд</v>
      </c>
    </row>
    <row r="326" spans="1:6" x14ac:dyDescent="0.3">
      <c r="A326" s="71">
        <v>316</v>
      </c>
      <c r="B326" s="31" t="s">
        <v>1092</v>
      </c>
      <c r="C326" s="49" t="s">
        <v>38</v>
      </c>
      <c r="D326" s="74">
        <v>1.474537037037037E-3</v>
      </c>
      <c r="E326" s="64" t="s">
        <v>1079</v>
      </c>
      <c r="F326" s="20" t="str">
        <f t="shared" si="4"/>
        <v>1 юношеский разряд</v>
      </c>
    </row>
    <row r="327" spans="1:6" x14ac:dyDescent="0.3">
      <c r="A327" s="71">
        <v>317</v>
      </c>
      <c r="B327" s="31" t="s">
        <v>558</v>
      </c>
      <c r="C327" s="49" t="s">
        <v>31</v>
      </c>
      <c r="D327" s="74">
        <v>1.4761574074074076E-3</v>
      </c>
      <c r="E327" s="64" t="s">
        <v>526</v>
      </c>
      <c r="F327" s="20" t="str">
        <f t="shared" si="4"/>
        <v>1 юношеский разряд</v>
      </c>
    </row>
    <row r="328" spans="1:6" x14ac:dyDescent="0.3">
      <c r="A328" s="71">
        <v>318</v>
      </c>
      <c r="B328" s="31" t="s">
        <v>506</v>
      </c>
      <c r="C328" s="49" t="s">
        <v>36</v>
      </c>
      <c r="D328" s="74">
        <v>1.4791666666666666E-3</v>
      </c>
      <c r="E328" s="64" t="s">
        <v>519</v>
      </c>
      <c r="F328" s="20" t="str">
        <f t="shared" si="4"/>
        <v>1 юношеский разряд</v>
      </c>
    </row>
    <row r="329" spans="1:6" x14ac:dyDescent="0.3">
      <c r="A329" s="71">
        <v>319</v>
      </c>
      <c r="B329" s="31" t="s">
        <v>862</v>
      </c>
      <c r="C329" s="49" t="s">
        <v>274</v>
      </c>
      <c r="D329" s="74">
        <v>1.4960648148148147E-3</v>
      </c>
      <c r="E329" s="64" t="s">
        <v>527</v>
      </c>
      <c r="F329" s="20" t="str">
        <f t="shared" si="4"/>
        <v>1 юношеский разряд</v>
      </c>
    </row>
    <row r="330" spans="1:6" x14ac:dyDescent="0.3">
      <c r="A330" s="71">
        <v>320</v>
      </c>
      <c r="B330" s="31" t="s">
        <v>992</v>
      </c>
      <c r="C330" s="49" t="s">
        <v>80</v>
      </c>
      <c r="D330" s="74">
        <v>1.5052083333333334E-3</v>
      </c>
      <c r="E330" s="64" t="s">
        <v>1107</v>
      </c>
      <c r="F330" s="20" t="str">
        <f t="shared" si="4"/>
        <v>1 юношеский разряд</v>
      </c>
    </row>
    <row r="331" spans="1:6" x14ac:dyDescent="0.3">
      <c r="A331" s="71">
        <v>321</v>
      </c>
      <c r="B331" s="31" t="s">
        <v>860</v>
      </c>
      <c r="C331" s="49" t="s">
        <v>78</v>
      </c>
      <c r="D331" s="74">
        <v>1.5113425925925928E-3</v>
      </c>
      <c r="E331" s="64" t="s">
        <v>527</v>
      </c>
      <c r="F331" s="20" t="str">
        <f t="shared" si="4"/>
        <v>1 юношеский разряд</v>
      </c>
    </row>
    <row r="332" spans="1:6" x14ac:dyDescent="0.3">
      <c r="A332" s="71">
        <v>322</v>
      </c>
      <c r="B332" s="31" t="s">
        <v>793</v>
      </c>
      <c r="C332" s="49" t="s">
        <v>147</v>
      </c>
      <c r="D332" s="74">
        <v>1.5678240740740741E-3</v>
      </c>
      <c r="E332" s="64" t="s">
        <v>749</v>
      </c>
      <c r="F332" s="20" t="str">
        <f t="shared" ref="F332:F335" si="5">IF(D332&lt;=92.5/86400,"МСМК",IF(D332&lt;=96/86400,"МС",IF(D332&lt;=102/86400,"кандидат в мастера спорта",IF(D332&lt;=110/86400,"1 спортивный разряд",IF(D332&lt;=115/86400,"2 спортивный разряд",IF(D332&lt;=125/86400,"3 спортивный разряд",IF(D332&lt;=134/86400,"1 юношеский разряд",IF(D332&lt;=142/86400,"2 юношеский разряд",IF(D332&lt;=150/86400,"3 юношеский разряд","")))))))))</f>
        <v>2 юношеский разряд</v>
      </c>
    </row>
    <row r="333" spans="1:6" x14ac:dyDescent="0.3">
      <c r="A333" s="71">
        <v>323</v>
      </c>
      <c r="B333" s="31" t="s">
        <v>1017</v>
      </c>
      <c r="C333" s="49" t="s">
        <v>1126</v>
      </c>
      <c r="D333" s="74">
        <v>1.6699074074074075E-3</v>
      </c>
      <c r="E333" s="64" t="s">
        <v>877</v>
      </c>
      <c r="F333" s="20" t="str">
        <f t="shared" si="5"/>
        <v>3 юношеский разряд</v>
      </c>
    </row>
    <row r="334" spans="1:6" x14ac:dyDescent="0.3">
      <c r="A334" s="71">
        <v>324</v>
      </c>
      <c r="B334" s="31" t="s">
        <v>485</v>
      </c>
      <c r="C334" s="49" t="s">
        <v>1126</v>
      </c>
      <c r="D334" s="74">
        <v>1.7390046296296296E-3</v>
      </c>
      <c r="E334" s="64" t="s">
        <v>517</v>
      </c>
      <c r="F334" s="20" t="str">
        <f t="shared" si="5"/>
        <v/>
      </c>
    </row>
    <row r="335" spans="1:6" x14ac:dyDescent="0.3">
      <c r="A335" s="71">
        <v>325</v>
      </c>
      <c r="B335" s="31" t="s">
        <v>1117</v>
      </c>
      <c r="C335" s="49" t="s">
        <v>31</v>
      </c>
      <c r="D335" s="74">
        <v>1.9162037037037038E-3</v>
      </c>
      <c r="E335" s="64" t="s">
        <v>1107</v>
      </c>
      <c r="F335" s="20" t="str">
        <f t="shared" si="5"/>
        <v/>
      </c>
    </row>
    <row r="336" spans="1:6" x14ac:dyDescent="0.3">
      <c r="B336"/>
      <c r="C336"/>
      <c r="D336"/>
      <c r="E336"/>
      <c r="F336"/>
    </row>
    <row r="337" spans="2:6" x14ac:dyDescent="0.3">
      <c r="B337"/>
      <c r="C337"/>
      <c r="D337"/>
      <c r="E337"/>
      <c r="F337"/>
    </row>
    <row r="338" spans="2:6" x14ac:dyDescent="0.3">
      <c r="B338"/>
      <c r="C338"/>
      <c r="D338"/>
      <c r="E338"/>
      <c r="F338"/>
    </row>
    <row r="339" spans="2:6" x14ac:dyDescent="0.3">
      <c r="B339"/>
      <c r="C339"/>
      <c r="D339"/>
      <c r="E339"/>
      <c r="F339"/>
    </row>
    <row r="340" spans="2:6" x14ac:dyDescent="0.3">
      <c r="B340"/>
      <c r="C340"/>
      <c r="D340"/>
      <c r="E340"/>
      <c r="F340"/>
    </row>
    <row r="341" spans="2:6" x14ac:dyDescent="0.3">
      <c r="B341"/>
      <c r="C341"/>
      <c r="D341"/>
      <c r="E341"/>
      <c r="F341"/>
    </row>
    <row r="342" spans="2:6" x14ac:dyDescent="0.3">
      <c r="B342"/>
      <c r="C342"/>
      <c r="D342"/>
      <c r="E342"/>
      <c r="F342"/>
    </row>
    <row r="343" spans="2:6" x14ac:dyDescent="0.3">
      <c r="B343"/>
      <c r="C343"/>
      <c r="D343"/>
      <c r="E343"/>
      <c r="F343"/>
    </row>
    <row r="344" spans="2:6" x14ac:dyDescent="0.3">
      <c r="B344"/>
      <c r="C344"/>
      <c r="D344"/>
      <c r="E344"/>
      <c r="F344"/>
    </row>
    <row r="345" spans="2:6" x14ac:dyDescent="0.3">
      <c r="B345"/>
      <c r="C345"/>
      <c r="D345"/>
      <c r="E345"/>
      <c r="F345"/>
    </row>
    <row r="346" spans="2:6" x14ac:dyDescent="0.3">
      <c r="B346"/>
      <c r="C346"/>
      <c r="D346"/>
      <c r="E346"/>
      <c r="F346"/>
    </row>
    <row r="347" spans="2:6" x14ac:dyDescent="0.3">
      <c r="B347"/>
      <c r="C347"/>
      <c r="D347"/>
      <c r="E347"/>
      <c r="F347"/>
    </row>
    <row r="348" spans="2:6" x14ac:dyDescent="0.3">
      <c r="B348"/>
      <c r="C348"/>
      <c r="D348"/>
      <c r="E348"/>
      <c r="F348"/>
    </row>
    <row r="349" spans="2:6" x14ac:dyDescent="0.3">
      <c r="B349"/>
      <c r="C349"/>
      <c r="D349"/>
      <c r="E349"/>
      <c r="F349"/>
    </row>
    <row r="350" spans="2:6" x14ac:dyDescent="0.3">
      <c r="B350"/>
      <c r="C350"/>
      <c r="D350"/>
      <c r="E350"/>
      <c r="F350"/>
    </row>
    <row r="351" spans="2:6" x14ac:dyDescent="0.3">
      <c r="B351"/>
      <c r="C351"/>
      <c r="D351"/>
      <c r="E351"/>
      <c r="F351"/>
    </row>
    <row r="352" spans="2:6" x14ac:dyDescent="0.3">
      <c r="B352"/>
      <c r="C352"/>
      <c r="D352"/>
      <c r="E352"/>
      <c r="F352"/>
    </row>
    <row r="353" spans="2:6" x14ac:dyDescent="0.3">
      <c r="B353"/>
      <c r="C353"/>
      <c r="D353"/>
      <c r="E353"/>
      <c r="F353"/>
    </row>
    <row r="354" spans="2:6" x14ac:dyDescent="0.3">
      <c r="B354"/>
      <c r="C354"/>
      <c r="D354"/>
      <c r="E354"/>
      <c r="F354"/>
    </row>
    <row r="355" spans="2:6" x14ac:dyDescent="0.3">
      <c r="B355"/>
      <c r="C355"/>
      <c r="D355"/>
      <c r="E355"/>
      <c r="F355"/>
    </row>
    <row r="356" spans="2:6" x14ac:dyDescent="0.3">
      <c r="B356"/>
      <c r="C356"/>
      <c r="D356"/>
      <c r="E356"/>
      <c r="F356"/>
    </row>
    <row r="357" spans="2:6" x14ac:dyDescent="0.3">
      <c r="B357"/>
      <c r="C357"/>
      <c r="D357"/>
      <c r="E357"/>
      <c r="F357"/>
    </row>
    <row r="358" spans="2:6" x14ac:dyDescent="0.3">
      <c r="B358"/>
      <c r="C358"/>
      <c r="D358"/>
      <c r="E358"/>
      <c r="F358"/>
    </row>
    <row r="359" spans="2:6" x14ac:dyDescent="0.3">
      <c r="B359"/>
      <c r="C359"/>
      <c r="D359"/>
      <c r="E359"/>
      <c r="F359"/>
    </row>
    <row r="360" spans="2:6" x14ac:dyDescent="0.3">
      <c r="B360"/>
      <c r="C360"/>
      <c r="D360"/>
      <c r="E360"/>
      <c r="F360"/>
    </row>
    <row r="361" spans="2:6" x14ac:dyDescent="0.3">
      <c r="B361"/>
      <c r="C361"/>
      <c r="D361"/>
      <c r="E361"/>
      <c r="F361"/>
    </row>
    <row r="362" spans="2:6" x14ac:dyDescent="0.3">
      <c r="B362"/>
      <c r="C362"/>
      <c r="D362"/>
      <c r="E362"/>
      <c r="F362"/>
    </row>
    <row r="363" spans="2:6" x14ac:dyDescent="0.3">
      <c r="B363"/>
      <c r="C363"/>
      <c r="D363"/>
      <c r="E363"/>
      <c r="F363"/>
    </row>
    <row r="364" spans="2:6" x14ac:dyDescent="0.3">
      <c r="B364"/>
      <c r="C364"/>
      <c r="D364"/>
      <c r="E364"/>
      <c r="F364"/>
    </row>
    <row r="365" spans="2:6" x14ac:dyDescent="0.3">
      <c r="B365"/>
      <c r="C365"/>
      <c r="D365"/>
      <c r="E365"/>
      <c r="F365"/>
    </row>
    <row r="366" spans="2:6" x14ac:dyDescent="0.3">
      <c r="B366"/>
      <c r="C366"/>
      <c r="D366"/>
      <c r="E366"/>
      <c r="F366"/>
    </row>
    <row r="367" spans="2:6" x14ac:dyDescent="0.3">
      <c r="B367"/>
      <c r="C367"/>
      <c r="D367"/>
      <c r="E367"/>
      <c r="F367"/>
    </row>
    <row r="368" spans="2:6" x14ac:dyDescent="0.3">
      <c r="B368"/>
      <c r="C368"/>
      <c r="D368"/>
      <c r="E368"/>
      <c r="F368"/>
    </row>
    <row r="369" spans="2:6" x14ac:dyDescent="0.3">
      <c r="B369"/>
      <c r="C369"/>
      <c r="D369"/>
      <c r="E369"/>
      <c r="F369"/>
    </row>
    <row r="370" spans="2:6" x14ac:dyDescent="0.3">
      <c r="B370"/>
      <c r="C370"/>
      <c r="D370"/>
      <c r="E370"/>
      <c r="F370"/>
    </row>
    <row r="371" spans="2:6" x14ac:dyDescent="0.3">
      <c r="B371"/>
      <c r="C371"/>
      <c r="D371"/>
      <c r="E371"/>
      <c r="F371"/>
    </row>
    <row r="372" spans="2:6" x14ac:dyDescent="0.3">
      <c r="B372"/>
      <c r="C372"/>
      <c r="D372"/>
      <c r="E372"/>
      <c r="F372"/>
    </row>
    <row r="373" spans="2:6" x14ac:dyDescent="0.3">
      <c r="B373"/>
      <c r="C373"/>
      <c r="D373"/>
      <c r="E373"/>
      <c r="F373"/>
    </row>
    <row r="374" spans="2:6" x14ac:dyDescent="0.3">
      <c r="B374"/>
      <c r="C374"/>
      <c r="D374"/>
      <c r="E374"/>
      <c r="F374"/>
    </row>
    <row r="375" spans="2:6" x14ac:dyDescent="0.3">
      <c r="B375"/>
      <c r="C375"/>
      <c r="D375"/>
      <c r="E375"/>
      <c r="F375"/>
    </row>
    <row r="376" spans="2:6" x14ac:dyDescent="0.3">
      <c r="B376"/>
      <c r="C376"/>
      <c r="D376"/>
      <c r="E376"/>
      <c r="F376"/>
    </row>
    <row r="377" spans="2:6" x14ac:dyDescent="0.3">
      <c r="B377"/>
      <c r="C377"/>
      <c r="D377"/>
      <c r="E377"/>
      <c r="F377"/>
    </row>
    <row r="378" spans="2:6" x14ac:dyDescent="0.3">
      <c r="B378"/>
      <c r="C378"/>
      <c r="D378"/>
      <c r="E378"/>
      <c r="F378"/>
    </row>
    <row r="379" spans="2:6" x14ac:dyDescent="0.3">
      <c r="B379"/>
      <c r="C379"/>
      <c r="D379"/>
      <c r="E379"/>
      <c r="F379"/>
    </row>
    <row r="380" spans="2:6" x14ac:dyDescent="0.3">
      <c r="B380"/>
      <c r="C380"/>
      <c r="D380"/>
      <c r="E380"/>
      <c r="F380"/>
    </row>
    <row r="381" spans="2:6" x14ac:dyDescent="0.3">
      <c r="B381"/>
      <c r="C381"/>
      <c r="D381"/>
      <c r="E381"/>
      <c r="F381"/>
    </row>
    <row r="382" spans="2:6" x14ac:dyDescent="0.3">
      <c r="B382"/>
      <c r="C382"/>
      <c r="D382"/>
      <c r="E382"/>
      <c r="F382"/>
    </row>
    <row r="383" spans="2:6" x14ac:dyDescent="0.3">
      <c r="B383"/>
      <c r="C383"/>
      <c r="D383"/>
      <c r="E383"/>
      <c r="F383"/>
    </row>
    <row r="384" spans="2:6" x14ac:dyDescent="0.3">
      <c r="B384"/>
      <c r="C384"/>
      <c r="D384"/>
      <c r="E384"/>
      <c r="F384"/>
    </row>
    <row r="385" spans="2:6" x14ac:dyDescent="0.3">
      <c r="B385"/>
      <c r="C385"/>
      <c r="D385"/>
      <c r="E385"/>
      <c r="F385"/>
    </row>
    <row r="386" spans="2:6" x14ac:dyDescent="0.3">
      <c r="B386"/>
      <c r="C386"/>
      <c r="D386"/>
      <c r="E386"/>
      <c r="F386"/>
    </row>
    <row r="387" spans="2:6" x14ac:dyDescent="0.3">
      <c r="B387"/>
      <c r="C387"/>
      <c r="D387"/>
      <c r="E387"/>
      <c r="F387"/>
    </row>
    <row r="388" spans="2:6" x14ac:dyDescent="0.3">
      <c r="B388"/>
      <c r="C388"/>
      <c r="D388"/>
      <c r="E388"/>
      <c r="F388"/>
    </row>
    <row r="389" spans="2:6" x14ac:dyDescent="0.3">
      <c r="B389"/>
      <c r="C389"/>
      <c r="D389"/>
      <c r="E389"/>
      <c r="F389"/>
    </row>
    <row r="390" spans="2:6" x14ac:dyDescent="0.3">
      <c r="B390"/>
      <c r="C390"/>
      <c r="D390"/>
      <c r="E390"/>
      <c r="F390"/>
    </row>
    <row r="391" spans="2:6" x14ac:dyDescent="0.3">
      <c r="B391"/>
      <c r="C391"/>
      <c r="D391"/>
      <c r="E391"/>
      <c r="F391"/>
    </row>
    <row r="392" spans="2:6" x14ac:dyDescent="0.3">
      <c r="B392"/>
      <c r="C392"/>
      <c r="D392"/>
      <c r="E392"/>
      <c r="F392"/>
    </row>
    <row r="393" spans="2:6" x14ac:dyDescent="0.3">
      <c r="B393"/>
      <c r="C393"/>
      <c r="D393"/>
      <c r="E393"/>
      <c r="F393"/>
    </row>
    <row r="394" spans="2:6" x14ac:dyDescent="0.3">
      <c r="B394"/>
      <c r="C394"/>
      <c r="D394"/>
      <c r="E394"/>
      <c r="F394"/>
    </row>
    <row r="395" spans="2:6" x14ac:dyDescent="0.3">
      <c r="B395"/>
      <c r="C395"/>
      <c r="D395"/>
      <c r="E395"/>
      <c r="F395"/>
    </row>
    <row r="396" spans="2:6" x14ac:dyDescent="0.3">
      <c r="B396"/>
      <c r="C396"/>
      <c r="D396"/>
      <c r="E396"/>
      <c r="F396"/>
    </row>
    <row r="397" spans="2:6" x14ac:dyDescent="0.3">
      <c r="B397"/>
      <c r="C397"/>
      <c r="D397"/>
      <c r="E397"/>
      <c r="F397"/>
    </row>
    <row r="398" spans="2:6" x14ac:dyDescent="0.3">
      <c r="B398"/>
      <c r="C398"/>
      <c r="D398"/>
      <c r="E398"/>
      <c r="F398"/>
    </row>
    <row r="399" spans="2:6" x14ac:dyDescent="0.3">
      <c r="B399"/>
      <c r="C399"/>
      <c r="D399"/>
      <c r="E399"/>
      <c r="F399"/>
    </row>
    <row r="400" spans="2:6" x14ac:dyDescent="0.3">
      <c r="B400"/>
      <c r="C400"/>
      <c r="D400"/>
      <c r="E400"/>
      <c r="F400"/>
    </row>
    <row r="401" spans="2:6" x14ac:dyDescent="0.3">
      <c r="B401"/>
      <c r="C401"/>
      <c r="D401"/>
      <c r="E401"/>
      <c r="F401"/>
    </row>
    <row r="402" spans="2:6" x14ac:dyDescent="0.3">
      <c r="B402"/>
      <c r="C402"/>
      <c r="D402"/>
      <c r="E402"/>
      <c r="F402"/>
    </row>
    <row r="403" spans="2:6" x14ac:dyDescent="0.3">
      <c r="B403"/>
      <c r="C403"/>
      <c r="D403"/>
      <c r="E403"/>
      <c r="F403"/>
    </row>
    <row r="404" spans="2:6" x14ac:dyDescent="0.3">
      <c r="B404"/>
      <c r="C404"/>
      <c r="D404"/>
      <c r="E404"/>
      <c r="F404"/>
    </row>
    <row r="405" spans="2:6" x14ac:dyDescent="0.3">
      <c r="B405"/>
      <c r="C405"/>
      <c r="D405"/>
      <c r="E405"/>
      <c r="F405"/>
    </row>
    <row r="406" spans="2:6" x14ac:dyDescent="0.3">
      <c r="B406"/>
      <c r="C406"/>
      <c r="D406"/>
      <c r="E406"/>
      <c r="F406"/>
    </row>
    <row r="407" spans="2:6" x14ac:dyDescent="0.3">
      <c r="B407"/>
      <c r="C407"/>
      <c r="D407"/>
      <c r="E407"/>
      <c r="F407"/>
    </row>
    <row r="408" spans="2:6" x14ac:dyDescent="0.3">
      <c r="B408"/>
      <c r="C408"/>
      <c r="D408"/>
      <c r="E408"/>
      <c r="F408"/>
    </row>
    <row r="409" spans="2:6" x14ac:dyDescent="0.3">
      <c r="B409"/>
      <c r="C409"/>
      <c r="D409"/>
      <c r="E409"/>
      <c r="F409"/>
    </row>
    <row r="410" spans="2:6" x14ac:dyDescent="0.3">
      <c r="B410"/>
      <c r="C410"/>
      <c r="D410"/>
      <c r="E410"/>
      <c r="F410"/>
    </row>
    <row r="411" spans="2:6" x14ac:dyDescent="0.3">
      <c r="B411"/>
      <c r="C411"/>
      <c r="D411"/>
      <c r="E411"/>
      <c r="F411"/>
    </row>
    <row r="412" spans="2:6" x14ac:dyDescent="0.3">
      <c r="B412"/>
      <c r="C412"/>
      <c r="D412"/>
      <c r="E412"/>
      <c r="F412"/>
    </row>
    <row r="413" spans="2:6" x14ac:dyDescent="0.3">
      <c r="B413"/>
      <c r="C413"/>
      <c r="D413"/>
      <c r="E413"/>
      <c r="F413"/>
    </row>
    <row r="414" spans="2:6" x14ac:dyDescent="0.3">
      <c r="B414"/>
      <c r="C414"/>
      <c r="D414"/>
      <c r="E414"/>
      <c r="F414"/>
    </row>
    <row r="415" spans="2:6" x14ac:dyDescent="0.3">
      <c r="B415"/>
      <c r="C415"/>
      <c r="D415"/>
      <c r="E415"/>
      <c r="F415"/>
    </row>
    <row r="416" spans="2:6" x14ac:dyDescent="0.3">
      <c r="B416"/>
      <c r="C416"/>
      <c r="D416"/>
      <c r="E416"/>
      <c r="F416"/>
    </row>
    <row r="417" spans="2:6" x14ac:dyDescent="0.3">
      <c r="B417"/>
      <c r="C417"/>
      <c r="D417"/>
      <c r="E417"/>
      <c r="F417"/>
    </row>
    <row r="418" spans="2:6" x14ac:dyDescent="0.3">
      <c r="B418"/>
      <c r="C418"/>
      <c r="D418"/>
      <c r="E418"/>
      <c r="F418"/>
    </row>
    <row r="419" spans="2:6" x14ac:dyDescent="0.3">
      <c r="B419"/>
      <c r="C419"/>
      <c r="D419"/>
      <c r="E419"/>
      <c r="F419"/>
    </row>
    <row r="420" spans="2:6" x14ac:dyDescent="0.3">
      <c r="B420"/>
      <c r="C420"/>
      <c r="D420"/>
      <c r="E420"/>
      <c r="F420"/>
    </row>
    <row r="421" spans="2:6" x14ac:dyDescent="0.3">
      <c r="B421"/>
      <c r="C421"/>
      <c r="D421"/>
      <c r="E421"/>
      <c r="F421"/>
    </row>
    <row r="422" spans="2:6" x14ac:dyDescent="0.3">
      <c r="B422"/>
      <c r="C422"/>
      <c r="D422"/>
      <c r="E422"/>
      <c r="F422"/>
    </row>
    <row r="423" spans="2:6" x14ac:dyDescent="0.3">
      <c r="B423"/>
      <c r="C423"/>
      <c r="D423"/>
      <c r="E423"/>
      <c r="F423"/>
    </row>
    <row r="424" spans="2:6" x14ac:dyDescent="0.3">
      <c r="B424"/>
      <c r="C424"/>
      <c r="D424"/>
      <c r="E424"/>
      <c r="F424"/>
    </row>
    <row r="425" spans="2:6" x14ac:dyDescent="0.3">
      <c r="B425"/>
      <c r="C425"/>
      <c r="D425"/>
      <c r="E425"/>
      <c r="F425"/>
    </row>
    <row r="426" spans="2:6" x14ac:dyDescent="0.3">
      <c r="B426"/>
      <c r="C426"/>
      <c r="D426"/>
      <c r="E426"/>
      <c r="F426"/>
    </row>
    <row r="427" spans="2:6" x14ac:dyDescent="0.3">
      <c r="B427"/>
      <c r="C427"/>
      <c r="D427"/>
      <c r="E427"/>
      <c r="F427"/>
    </row>
    <row r="428" spans="2:6" x14ac:dyDescent="0.3">
      <c r="B428"/>
      <c r="C428"/>
      <c r="D428"/>
      <c r="E428"/>
      <c r="F428"/>
    </row>
    <row r="429" spans="2:6" x14ac:dyDescent="0.3">
      <c r="B429"/>
      <c r="C429"/>
      <c r="D429"/>
      <c r="E429"/>
      <c r="F429"/>
    </row>
    <row r="430" spans="2:6" x14ac:dyDescent="0.3">
      <c r="B430"/>
      <c r="C430"/>
      <c r="D430"/>
      <c r="E430"/>
      <c r="F430"/>
    </row>
    <row r="431" spans="2:6" x14ac:dyDescent="0.3">
      <c r="B431"/>
      <c r="C431"/>
      <c r="D431"/>
      <c r="E431"/>
      <c r="F431"/>
    </row>
    <row r="432" spans="2:6" x14ac:dyDescent="0.3">
      <c r="B432"/>
      <c r="C432"/>
      <c r="D432"/>
      <c r="E432"/>
      <c r="F432"/>
    </row>
    <row r="433" spans="2:6" x14ac:dyDescent="0.3">
      <c r="B433"/>
      <c r="C433"/>
      <c r="D433"/>
      <c r="E433"/>
      <c r="F433"/>
    </row>
    <row r="434" spans="2:6" x14ac:dyDescent="0.3">
      <c r="B434"/>
      <c r="C434"/>
      <c r="D434"/>
      <c r="E434"/>
      <c r="F434"/>
    </row>
    <row r="435" spans="2:6" x14ac:dyDescent="0.3">
      <c r="B435"/>
      <c r="C435"/>
      <c r="D435"/>
      <c r="E435"/>
      <c r="F435"/>
    </row>
    <row r="436" spans="2:6" x14ac:dyDescent="0.3">
      <c r="B436"/>
      <c r="C436"/>
      <c r="D436"/>
      <c r="E436"/>
      <c r="F436"/>
    </row>
    <row r="437" spans="2:6" x14ac:dyDescent="0.3">
      <c r="B437"/>
      <c r="C437"/>
      <c r="D437"/>
      <c r="E437"/>
      <c r="F437"/>
    </row>
    <row r="438" spans="2:6" x14ac:dyDescent="0.3">
      <c r="B438"/>
      <c r="C438"/>
      <c r="D438"/>
      <c r="E438"/>
      <c r="F438"/>
    </row>
    <row r="439" spans="2:6" x14ac:dyDescent="0.3">
      <c r="B439"/>
      <c r="C439"/>
      <c r="D439"/>
      <c r="E439"/>
      <c r="F439"/>
    </row>
    <row r="440" spans="2:6" x14ac:dyDescent="0.3">
      <c r="B440"/>
      <c r="C440"/>
      <c r="D440"/>
      <c r="E440"/>
      <c r="F440"/>
    </row>
    <row r="441" spans="2:6" x14ac:dyDescent="0.3">
      <c r="B441"/>
      <c r="C441"/>
      <c r="D441"/>
      <c r="E441"/>
      <c r="F441"/>
    </row>
    <row r="442" spans="2:6" x14ac:dyDescent="0.3">
      <c r="B442"/>
      <c r="C442"/>
      <c r="D442"/>
      <c r="E442"/>
      <c r="F442"/>
    </row>
    <row r="443" spans="2:6" x14ac:dyDescent="0.3">
      <c r="B443"/>
      <c r="C443"/>
      <c r="D443"/>
      <c r="E443"/>
      <c r="F443"/>
    </row>
    <row r="444" spans="2:6" x14ac:dyDescent="0.3">
      <c r="B444"/>
      <c r="C444"/>
      <c r="D444"/>
      <c r="E444"/>
      <c r="F444"/>
    </row>
    <row r="445" spans="2:6" x14ac:dyDescent="0.3">
      <c r="B445"/>
      <c r="C445"/>
      <c r="D445"/>
      <c r="E445"/>
      <c r="F445"/>
    </row>
    <row r="446" spans="2:6" x14ac:dyDescent="0.3">
      <c r="B446"/>
      <c r="C446"/>
      <c r="D446"/>
      <c r="E446"/>
      <c r="F446"/>
    </row>
    <row r="447" spans="2:6" x14ac:dyDescent="0.3">
      <c r="B447"/>
      <c r="C447"/>
      <c r="D447"/>
      <c r="E447"/>
      <c r="F447"/>
    </row>
    <row r="448" spans="2:6" x14ac:dyDescent="0.3">
      <c r="B448"/>
      <c r="C448"/>
      <c r="D448"/>
      <c r="E448"/>
      <c r="F448"/>
    </row>
    <row r="449" spans="2:6" x14ac:dyDescent="0.3">
      <c r="B449"/>
      <c r="C449"/>
      <c r="D449"/>
      <c r="E449"/>
      <c r="F449"/>
    </row>
    <row r="450" spans="2:6" x14ac:dyDescent="0.3">
      <c r="B450"/>
      <c r="C450"/>
      <c r="D450"/>
      <c r="E450"/>
      <c r="F450"/>
    </row>
    <row r="451" spans="2:6" x14ac:dyDescent="0.3">
      <c r="B451"/>
      <c r="C451"/>
      <c r="D451"/>
      <c r="E451"/>
      <c r="F451"/>
    </row>
    <row r="452" spans="2:6" x14ac:dyDescent="0.3">
      <c r="B452"/>
      <c r="C452"/>
      <c r="D452"/>
      <c r="E452"/>
      <c r="F452"/>
    </row>
    <row r="453" spans="2:6" x14ac:dyDescent="0.3">
      <c r="B453"/>
      <c r="C453"/>
      <c r="D453"/>
      <c r="E453"/>
      <c r="F453"/>
    </row>
    <row r="454" spans="2:6" x14ac:dyDescent="0.3">
      <c r="B454"/>
      <c r="C454"/>
      <c r="D454"/>
      <c r="E454"/>
      <c r="F454"/>
    </row>
    <row r="455" spans="2:6" x14ac:dyDescent="0.3">
      <c r="B455"/>
      <c r="C455"/>
      <c r="D455"/>
      <c r="E455"/>
      <c r="F455"/>
    </row>
    <row r="456" spans="2:6" x14ac:dyDescent="0.3">
      <c r="B456"/>
      <c r="C456"/>
      <c r="D456"/>
      <c r="E456"/>
      <c r="F456"/>
    </row>
    <row r="457" spans="2:6" x14ac:dyDescent="0.3">
      <c r="B457"/>
      <c r="C457"/>
      <c r="D457"/>
      <c r="E457"/>
      <c r="F457"/>
    </row>
    <row r="458" spans="2:6" x14ac:dyDescent="0.3">
      <c r="B458"/>
      <c r="C458"/>
      <c r="D458"/>
      <c r="E458"/>
      <c r="F458"/>
    </row>
    <row r="459" spans="2:6" x14ac:dyDescent="0.3">
      <c r="B459"/>
      <c r="C459"/>
      <c r="D459"/>
      <c r="E459"/>
      <c r="F459"/>
    </row>
    <row r="460" spans="2:6" x14ac:dyDescent="0.3">
      <c r="B460"/>
      <c r="C460"/>
      <c r="D460"/>
      <c r="E460"/>
      <c r="F460"/>
    </row>
    <row r="461" spans="2:6" x14ac:dyDescent="0.3">
      <c r="B461"/>
      <c r="C461"/>
      <c r="D461"/>
      <c r="E461"/>
      <c r="F461"/>
    </row>
    <row r="462" spans="2:6" x14ac:dyDescent="0.3">
      <c r="B462"/>
      <c r="C462"/>
      <c r="D462"/>
      <c r="E462"/>
      <c r="F462"/>
    </row>
    <row r="463" spans="2:6" x14ac:dyDescent="0.3">
      <c r="B463"/>
      <c r="C463"/>
      <c r="D463"/>
      <c r="E463"/>
      <c r="F463"/>
    </row>
    <row r="464" spans="2:6" x14ac:dyDescent="0.3">
      <c r="B464"/>
      <c r="C464"/>
      <c r="D464"/>
      <c r="E464"/>
      <c r="F464"/>
    </row>
    <row r="465" spans="2:6" x14ac:dyDescent="0.3">
      <c r="B465"/>
      <c r="C465"/>
      <c r="D465"/>
      <c r="E465"/>
      <c r="F465"/>
    </row>
    <row r="466" spans="2:6" x14ac:dyDescent="0.3">
      <c r="B466"/>
      <c r="C466"/>
      <c r="D466"/>
      <c r="E466"/>
      <c r="F466"/>
    </row>
    <row r="467" spans="2:6" x14ac:dyDescent="0.3">
      <c r="B467"/>
      <c r="C467"/>
      <c r="D467"/>
      <c r="E467"/>
      <c r="F467"/>
    </row>
    <row r="468" spans="2:6" x14ac:dyDescent="0.3">
      <c r="B468"/>
      <c r="C468"/>
      <c r="D468"/>
      <c r="E468"/>
      <c r="F468"/>
    </row>
    <row r="469" spans="2:6" x14ac:dyDescent="0.3">
      <c r="B469"/>
      <c r="C469"/>
      <c r="D469"/>
      <c r="E469"/>
      <c r="F469"/>
    </row>
    <row r="470" spans="2:6" x14ac:dyDescent="0.3">
      <c r="B470"/>
      <c r="C470"/>
      <c r="D470"/>
      <c r="E470"/>
      <c r="F470"/>
    </row>
    <row r="471" spans="2:6" x14ac:dyDescent="0.3">
      <c r="B471"/>
      <c r="C471"/>
      <c r="D471"/>
      <c r="E471"/>
      <c r="F471"/>
    </row>
    <row r="472" spans="2:6" x14ac:dyDescent="0.3">
      <c r="B472"/>
      <c r="C472"/>
      <c r="D472"/>
      <c r="E472"/>
      <c r="F472"/>
    </row>
    <row r="473" spans="2:6" x14ac:dyDescent="0.3">
      <c r="B473"/>
      <c r="C473"/>
      <c r="D473"/>
      <c r="E473"/>
      <c r="F473"/>
    </row>
    <row r="474" spans="2:6" x14ac:dyDescent="0.3">
      <c r="B474"/>
      <c r="C474"/>
      <c r="D474"/>
      <c r="E474"/>
      <c r="F474"/>
    </row>
    <row r="475" spans="2:6" x14ac:dyDescent="0.3">
      <c r="B475"/>
      <c r="C475"/>
      <c r="D475"/>
      <c r="E475"/>
      <c r="F475"/>
    </row>
    <row r="476" spans="2:6" x14ac:dyDescent="0.3">
      <c r="B476"/>
      <c r="C476"/>
      <c r="D476"/>
      <c r="E476"/>
      <c r="F476"/>
    </row>
    <row r="477" spans="2:6" x14ac:dyDescent="0.3">
      <c r="B477"/>
      <c r="C477"/>
      <c r="D477"/>
      <c r="E477"/>
      <c r="F477"/>
    </row>
    <row r="478" spans="2:6" x14ac:dyDescent="0.3">
      <c r="B478"/>
      <c r="C478"/>
      <c r="D478"/>
      <c r="E478"/>
      <c r="F478"/>
    </row>
  </sheetData>
  <sortState ref="B11:E377">
    <sortCondition ref="D11:D377"/>
  </sortState>
  <mergeCells count="4">
    <mergeCell ref="A4:F4"/>
    <mergeCell ref="A5:F5"/>
    <mergeCell ref="A7:F7"/>
    <mergeCell ref="A6:F6"/>
  </mergeCells>
  <conditionalFormatting sqref="D10 F10">
    <cfRule type="duplicateValues" dxfId="127" priority="236"/>
    <cfRule type="duplicateValues" dxfId="126" priority="237"/>
  </conditionalFormatting>
  <conditionalFormatting sqref="D10 F10">
    <cfRule type="duplicateValues" dxfId="125" priority="246"/>
  </conditionalFormatting>
  <conditionalFormatting sqref="B479:B1048576 B2:B11">
    <cfRule type="duplicateValues" dxfId="124" priority="17"/>
  </conditionalFormatting>
  <conditionalFormatting sqref="B12:B335">
    <cfRule type="duplicateValues" dxfId="123" priority="16"/>
  </conditionalFormatting>
  <conditionalFormatting sqref="B2:B335 B380:B1048576">
    <cfRule type="duplicateValues" dxfId="122" priority="15"/>
  </conditionalFormatting>
  <conditionalFormatting sqref="B2:B335 B380:B1048576">
    <cfRule type="duplicateValues" dxfId="121" priority="11"/>
  </conditionalFormatting>
  <conditionalFormatting sqref="B2:B335 B378:B1048576">
    <cfRule type="duplicateValues" dxfId="120" priority="4"/>
  </conditionalFormatting>
  <conditionalFormatting sqref="B1">
    <cfRule type="duplicateValues" dxfId="29" priority="3"/>
  </conditionalFormatting>
  <conditionalFormatting sqref="B1">
    <cfRule type="duplicateValues" dxfId="27" priority="2"/>
  </conditionalFormatting>
  <conditionalFormatting sqref="B1">
    <cfRule type="duplicateValues" dxfId="25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55"/>
  <sheetViews>
    <sheetView zoomScale="85" zoomScaleNormal="85" workbookViewId="0">
      <selection sqref="A1:XFD1"/>
    </sheetView>
  </sheetViews>
  <sheetFormatPr defaultColWidth="9.109375" defaultRowHeight="14.4" x14ac:dyDescent="0.3"/>
  <cols>
    <col min="1" max="1" width="4.6640625" style="8" customWidth="1"/>
    <col min="2" max="2" width="23.6640625" style="21" customWidth="1"/>
    <col min="3" max="3" width="33.6640625" style="48" customWidth="1"/>
    <col min="4" max="4" width="10.6640625" style="8" customWidth="1"/>
    <col min="5" max="5" width="41.33203125" style="21" customWidth="1"/>
    <col min="6" max="6" width="18.5546875" style="29" customWidth="1"/>
    <col min="7" max="16384" width="9.109375" style="29"/>
  </cols>
  <sheetData>
    <row r="1" spans="1:6" customFormat="1" x14ac:dyDescent="0.3">
      <c r="A1" s="1" t="s">
        <v>1153</v>
      </c>
      <c r="B1" s="2"/>
      <c r="C1" s="2"/>
      <c r="D1" s="2"/>
      <c r="E1" s="2"/>
      <c r="F1" s="2"/>
    </row>
    <row r="2" spans="1:6" s="13" customFormat="1" ht="13.8" x14ac:dyDescent="0.3">
      <c r="A2" s="1" t="s">
        <v>471</v>
      </c>
      <c r="B2" s="2"/>
      <c r="C2" s="2"/>
      <c r="D2" s="2"/>
      <c r="E2" s="2"/>
    </row>
    <row r="3" spans="1:6" s="21" customFormat="1" ht="12.75" customHeight="1" x14ac:dyDescent="0.3">
      <c r="A3" s="3" t="s">
        <v>379</v>
      </c>
      <c r="B3" s="4"/>
      <c r="C3" s="5"/>
      <c r="D3" s="6"/>
      <c r="E3" s="7"/>
    </row>
    <row r="4" spans="1:6" s="13" customFormat="1" ht="13.8" x14ac:dyDescent="0.3">
      <c r="A4" s="98" t="s">
        <v>380</v>
      </c>
      <c r="B4" s="98"/>
      <c r="C4" s="98"/>
      <c r="D4" s="98"/>
      <c r="E4" s="98"/>
    </row>
    <row r="5" spans="1:6" ht="14.25" customHeight="1" x14ac:dyDescent="0.3">
      <c r="A5" s="95" t="s">
        <v>524</v>
      </c>
      <c r="B5" s="95"/>
      <c r="C5" s="95"/>
      <c r="D5" s="95"/>
      <c r="E5" s="95"/>
    </row>
    <row r="6" spans="1:6" ht="14.25" customHeight="1" x14ac:dyDescent="0.3">
      <c r="A6" s="96" t="s">
        <v>381</v>
      </c>
      <c r="B6" s="96"/>
      <c r="C6" s="96"/>
      <c r="D6" s="96"/>
      <c r="E6" s="96"/>
    </row>
    <row r="7" spans="1:6" ht="14.25" customHeight="1" x14ac:dyDescent="0.3">
      <c r="A7" s="99" t="s">
        <v>382</v>
      </c>
      <c r="B7" s="99"/>
      <c r="C7" s="99"/>
      <c r="D7" s="99"/>
      <c r="E7" s="99"/>
    </row>
    <row r="8" spans="1:6" x14ac:dyDescent="0.25">
      <c r="A8" s="100"/>
      <c r="B8" s="100"/>
      <c r="C8" s="100"/>
      <c r="D8" s="100"/>
      <c r="E8" s="100"/>
    </row>
    <row r="9" spans="1:6" ht="66.75" customHeight="1" x14ac:dyDescent="0.3">
      <c r="A9" s="14" t="s">
        <v>4</v>
      </c>
      <c r="B9" s="39" t="s">
        <v>5</v>
      </c>
      <c r="C9" s="40" t="s">
        <v>6</v>
      </c>
      <c r="D9" s="39" t="s">
        <v>7</v>
      </c>
      <c r="E9" s="14" t="s">
        <v>8</v>
      </c>
      <c r="F9" s="14" t="s">
        <v>9</v>
      </c>
    </row>
    <row r="10" spans="1:6" ht="12.75" customHeight="1" x14ac:dyDescent="0.3">
      <c r="A10" s="51"/>
      <c r="B10" s="52">
        <v>1</v>
      </c>
      <c r="C10" s="53">
        <v>2</v>
      </c>
      <c r="D10" s="52">
        <v>3</v>
      </c>
      <c r="E10" s="53">
        <v>4</v>
      </c>
      <c r="F10" s="52">
        <v>5</v>
      </c>
    </row>
    <row r="11" spans="1:6" ht="12.75" customHeight="1" x14ac:dyDescent="0.25">
      <c r="A11" s="63">
        <v>1</v>
      </c>
      <c r="B11" s="72" t="s">
        <v>227</v>
      </c>
      <c r="C11" s="72" t="s">
        <v>276</v>
      </c>
      <c r="D11" s="78">
        <v>43.947000000000003</v>
      </c>
      <c r="E11" s="64" t="s">
        <v>600</v>
      </c>
      <c r="F11" s="20" t="str">
        <f>IF(D11&lt;=43.9,"МСМК",IF(D11&lt;=46.4,"МС",IF(D11&lt;=48.9,"кандидат в мастера спорта",IF(D11&lt;=50.9,"1 спортивный разряд",IF(D11&lt;=55.4,"2 спортивный разряд",IF(D11&lt;=57.9,"3 спортивный разряд",IF(D11&lt;=65.5,"1 юношеский разряд",IF(D11&lt;=69,"2 юношеский разряд",IF(D11&lt;=72,"3 юношеский разряд","")))))))))</f>
        <v>МС</v>
      </c>
    </row>
    <row r="12" spans="1:6" ht="12.75" customHeight="1" x14ac:dyDescent="0.25">
      <c r="A12" s="63">
        <v>2</v>
      </c>
      <c r="B12" s="72" t="s">
        <v>429</v>
      </c>
      <c r="C12" s="72" t="s">
        <v>605</v>
      </c>
      <c r="D12" s="78">
        <v>43.973999999999997</v>
      </c>
      <c r="E12" s="64" t="s">
        <v>600</v>
      </c>
      <c r="F12" s="20" t="str">
        <f t="shared" ref="F12:F72" si="0">IF(D12&lt;=43.9,"МСМК",IF(D12&lt;=46.4,"МС",IF(D12&lt;=48.9,"кандидат в мастера спорта",IF(D12&lt;=50.9,"1 спортивный разряд",IF(D12&lt;=55.4,"2 спортивный разряд",IF(D12&lt;=57.9,"3 спортивный разряд",IF(D12&lt;=65.5,"1 юношеский разряд",IF(D12&lt;=69,"2 юношеский разряд",IF(D12&lt;=72,"3 юношеский разряд","")))))))))</f>
        <v>МС</v>
      </c>
    </row>
    <row r="13" spans="1:6" ht="12.75" customHeight="1" x14ac:dyDescent="0.25">
      <c r="A13" s="63">
        <v>3</v>
      </c>
      <c r="B13" s="72" t="s">
        <v>264</v>
      </c>
      <c r="C13" s="72" t="s">
        <v>1127</v>
      </c>
      <c r="D13" s="78">
        <v>44.055999999999997</v>
      </c>
      <c r="E13" s="64" t="s">
        <v>600</v>
      </c>
      <c r="F13" s="20" t="str">
        <f t="shared" si="0"/>
        <v>МС</v>
      </c>
    </row>
    <row r="14" spans="1:6" ht="12.75" customHeight="1" x14ac:dyDescent="0.25">
      <c r="A14" s="63">
        <v>4</v>
      </c>
      <c r="B14" s="72" t="s">
        <v>228</v>
      </c>
      <c r="C14" s="72" t="s">
        <v>36</v>
      </c>
      <c r="D14" s="78">
        <v>44.107999999999997</v>
      </c>
      <c r="E14" s="64" t="s">
        <v>600</v>
      </c>
      <c r="F14" s="20" t="str">
        <f t="shared" si="0"/>
        <v>МС</v>
      </c>
    </row>
    <row r="15" spans="1:6" ht="12.75" customHeight="1" x14ac:dyDescent="0.25">
      <c r="A15" s="63">
        <v>5</v>
      </c>
      <c r="B15" s="72" t="s">
        <v>546</v>
      </c>
      <c r="C15" s="72" t="s">
        <v>1125</v>
      </c>
      <c r="D15" s="78">
        <v>44.34</v>
      </c>
      <c r="E15" s="64" t="s">
        <v>1067</v>
      </c>
      <c r="F15" s="20" t="str">
        <f t="shared" si="0"/>
        <v>МС</v>
      </c>
    </row>
    <row r="16" spans="1:6" ht="12.75" customHeight="1" x14ac:dyDescent="0.25">
      <c r="A16" s="63">
        <v>6</v>
      </c>
      <c r="B16" s="72" t="s">
        <v>244</v>
      </c>
      <c r="C16" s="72" t="s">
        <v>1126</v>
      </c>
      <c r="D16" s="78">
        <v>44.35</v>
      </c>
      <c r="E16" s="64" t="s">
        <v>1067</v>
      </c>
      <c r="F16" s="20" t="str">
        <f t="shared" si="0"/>
        <v>МС</v>
      </c>
    </row>
    <row r="17" spans="1:6" ht="12.75" customHeight="1" x14ac:dyDescent="0.25">
      <c r="A17" s="63">
        <v>7</v>
      </c>
      <c r="B17" s="72" t="s">
        <v>376</v>
      </c>
      <c r="C17" s="72" t="s">
        <v>1127</v>
      </c>
      <c r="D17" s="78">
        <v>44.433</v>
      </c>
      <c r="E17" s="64" t="s">
        <v>472</v>
      </c>
      <c r="F17" s="20" t="str">
        <f t="shared" si="0"/>
        <v>МС</v>
      </c>
    </row>
    <row r="18" spans="1:6" ht="12.75" customHeight="1" x14ac:dyDescent="0.25">
      <c r="A18" s="63">
        <v>8</v>
      </c>
      <c r="B18" s="72" t="s">
        <v>229</v>
      </c>
      <c r="C18" s="72" t="s">
        <v>1127</v>
      </c>
      <c r="D18" s="78">
        <v>44.433999999999997</v>
      </c>
      <c r="E18" s="64" t="s">
        <v>600</v>
      </c>
      <c r="F18" s="20" t="str">
        <f t="shared" si="0"/>
        <v>МС</v>
      </c>
    </row>
    <row r="19" spans="1:6" ht="12.75" customHeight="1" x14ac:dyDescent="0.25">
      <c r="A19" s="63">
        <v>9</v>
      </c>
      <c r="B19" s="72" t="s">
        <v>253</v>
      </c>
      <c r="C19" s="72" t="s">
        <v>36</v>
      </c>
      <c r="D19" s="78">
        <v>44.465000000000003</v>
      </c>
      <c r="E19" s="64" t="s">
        <v>600</v>
      </c>
      <c r="F19" s="20" t="str">
        <f t="shared" si="0"/>
        <v>МС</v>
      </c>
    </row>
    <row r="20" spans="1:6" ht="12.75" customHeight="1" x14ac:dyDescent="0.25">
      <c r="A20" s="63">
        <v>10</v>
      </c>
      <c r="B20" s="72" t="s">
        <v>249</v>
      </c>
      <c r="C20" s="72" t="s">
        <v>1151</v>
      </c>
      <c r="D20" s="78">
        <v>44.536999999999999</v>
      </c>
      <c r="E20" s="64" t="s">
        <v>1073</v>
      </c>
      <c r="F20" s="20" t="str">
        <f t="shared" si="0"/>
        <v>МС</v>
      </c>
    </row>
    <row r="21" spans="1:6" ht="12.75" customHeight="1" x14ac:dyDescent="0.25">
      <c r="A21" s="63">
        <v>11</v>
      </c>
      <c r="B21" s="72" t="s">
        <v>231</v>
      </c>
      <c r="C21" s="72" t="s">
        <v>36</v>
      </c>
      <c r="D21" s="78">
        <v>44.58</v>
      </c>
      <c r="E21" s="64" t="s">
        <v>1067</v>
      </c>
      <c r="F21" s="20" t="str">
        <f t="shared" si="0"/>
        <v>МС</v>
      </c>
    </row>
    <row r="22" spans="1:6" ht="12.75" customHeight="1" x14ac:dyDescent="0.25">
      <c r="A22" s="63">
        <v>12</v>
      </c>
      <c r="B22" s="72" t="s">
        <v>257</v>
      </c>
      <c r="C22" s="72" t="s">
        <v>1126</v>
      </c>
      <c r="D22" s="78">
        <v>44.765999999999998</v>
      </c>
      <c r="E22" s="64" t="s">
        <v>1073</v>
      </c>
      <c r="F22" s="20" t="str">
        <f t="shared" si="0"/>
        <v>МС</v>
      </c>
    </row>
    <row r="23" spans="1:6" ht="12.75" customHeight="1" x14ac:dyDescent="0.25">
      <c r="A23" s="63">
        <v>13</v>
      </c>
      <c r="B23" s="72" t="s">
        <v>242</v>
      </c>
      <c r="C23" s="72" t="s">
        <v>1125</v>
      </c>
      <c r="D23" s="78">
        <v>44.78</v>
      </c>
      <c r="E23" s="64" t="s">
        <v>598</v>
      </c>
      <c r="F23" s="20" t="str">
        <f t="shared" si="0"/>
        <v>МС</v>
      </c>
    </row>
    <row r="24" spans="1:6" ht="12.75" customHeight="1" x14ac:dyDescent="0.25">
      <c r="A24" s="63">
        <v>14</v>
      </c>
      <c r="B24" s="72" t="s">
        <v>235</v>
      </c>
      <c r="C24" s="72" t="s">
        <v>24</v>
      </c>
      <c r="D24" s="78">
        <v>44.87</v>
      </c>
      <c r="E24" s="64" t="s">
        <v>1067</v>
      </c>
      <c r="F24" s="20" t="str">
        <f t="shared" si="0"/>
        <v>МС</v>
      </c>
    </row>
    <row r="25" spans="1:6" ht="12.75" customHeight="1" x14ac:dyDescent="0.25">
      <c r="A25" s="63">
        <v>15</v>
      </c>
      <c r="B25" s="72" t="s">
        <v>375</v>
      </c>
      <c r="C25" s="72" t="s">
        <v>605</v>
      </c>
      <c r="D25" s="78">
        <v>44.872</v>
      </c>
      <c r="E25" s="64" t="s">
        <v>525</v>
      </c>
      <c r="F25" s="20" t="str">
        <f t="shared" si="0"/>
        <v>МС</v>
      </c>
    </row>
    <row r="26" spans="1:6" ht="12.75" customHeight="1" x14ac:dyDescent="0.25">
      <c r="A26" s="63">
        <v>16</v>
      </c>
      <c r="B26" s="72" t="s">
        <v>246</v>
      </c>
      <c r="C26" s="72" t="s">
        <v>1128</v>
      </c>
      <c r="D26" s="78">
        <v>44.9</v>
      </c>
      <c r="E26" s="64" t="s">
        <v>598</v>
      </c>
      <c r="F26" s="20" t="str">
        <f t="shared" si="0"/>
        <v>МС</v>
      </c>
    </row>
    <row r="27" spans="1:6" ht="12.75" customHeight="1" x14ac:dyDescent="0.25">
      <c r="A27" s="63">
        <v>17</v>
      </c>
      <c r="B27" s="72" t="s">
        <v>230</v>
      </c>
      <c r="C27" s="72" t="s">
        <v>1126</v>
      </c>
      <c r="D27" s="78">
        <v>44.905999999999999</v>
      </c>
      <c r="E27" s="64" t="s">
        <v>525</v>
      </c>
      <c r="F27" s="20" t="str">
        <f t="shared" si="0"/>
        <v>МС</v>
      </c>
    </row>
    <row r="28" spans="1:6" ht="12.75" customHeight="1" x14ac:dyDescent="0.25">
      <c r="A28" s="63">
        <v>18</v>
      </c>
      <c r="B28" s="72" t="s">
        <v>240</v>
      </c>
      <c r="C28" s="72" t="s">
        <v>1132</v>
      </c>
      <c r="D28" s="78">
        <v>44.97</v>
      </c>
      <c r="E28" s="64" t="s">
        <v>1067</v>
      </c>
      <c r="F28" s="20" t="str">
        <f t="shared" si="0"/>
        <v>МС</v>
      </c>
    </row>
    <row r="29" spans="1:6" ht="12.75" customHeight="1" x14ac:dyDescent="0.25">
      <c r="A29" s="63">
        <v>19</v>
      </c>
      <c r="B29" s="72" t="s">
        <v>545</v>
      </c>
      <c r="C29" s="72" t="s">
        <v>1126</v>
      </c>
      <c r="D29" s="78">
        <v>45.051000000000002</v>
      </c>
      <c r="E29" s="64" t="s">
        <v>600</v>
      </c>
      <c r="F29" s="20" t="str">
        <f t="shared" si="0"/>
        <v>МС</v>
      </c>
    </row>
    <row r="30" spans="1:6" ht="12.75" customHeight="1" x14ac:dyDescent="0.25">
      <c r="A30" s="63">
        <v>20</v>
      </c>
      <c r="B30" s="72" t="s">
        <v>239</v>
      </c>
      <c r="C30" s="72" t="s">
        <v>1127</v>
      </c>
      <c r="D30" s="78">
        <v>45.093000000000004</v>
      </c>
      <c r="E30" s="64" t="s">
        <v>1073</v>
      </c>
      <c r="F30" s="20" t="str">
        <f t="shared" si="0"/>
        <v>МС</v>
      </c>
    </row>
    <row r="31" spans="1:6" ht="12.75" customHeight="1" x14ac:dyDescent="0.25">
      <c r="A31" s="63">
        <v>21</v>
      </c>
      <c r="B31" s="72" t="s">
        <v>248</v>
      </c>
      <c r="C31" s="72" t="s">
        <v>1127</v>
      </c>
      <c r="D31" s="78">
        <v>45.13</v>
      </c>
      <c r="E31" s="64" t="s">
        <v>598</v>
      </c>
      <c r="F31" s="20" t="str">
        <f t="shared" si="0"/>
        <v>МС</v>
      </c>
    </row>
    <row r="32" spans="1:6" ht="12.75" customHeight="1" x14ac:dyDescent="0.25">
      <c r="A32" s="63">
        <v>22</v>
      </c>
      <c r="B32" s="72" t="s">
        <v>236</v>
      </c>
      <c r="C32" s="72" t="s">
        <v>1127</v>
      </c>
      <c r="D32" s="78">
        <v>45.277000000000001</v>
      </c>
      <c r="E32" s="64" t="s">
        <v>525</v>
      </c>
      <c r="F32" s="20" t="str">
        <f t="shared" si="0"/>
        <v>МС</v>
      </c>
    </row>
    <row r="33" spans="1:6" ht="12.75" customHeight="1" x14ac:dyDescent="0.25">
      <c r="A33" s="63">
        <v>23</v>
      </c>
      <c r="B33" s="72" t="s">
        <v>288</v>
      </c>
      <c r="C33" s="72" t="s">
        <v>1127</v>
      </c>
      <c r="D33" s="78">
        <v>45.3</v>
      </c>
      <c r="E33" s="64" t="s">
        <v>1130</v>
      </c>
      <c r="F33" s="20" t="str">
        <f t="shared" si="0"/>
        <v>МС</v>
      </c>
    </row>
    <row r="34" spans="1:6" ht="12.75" customHeight="1" x14ac:dyDescent="0.25">
      <c r="A34" s="63">
        <v>24</v>
      </c>
      <c r="B34" s="72" t="s">
        <v>241</v>
      </c>
      <c r="C34" s="72" t="s">
        <v>605</v>
      </c>
      <c r="D34" s="78">
        <v>45.3</v>
      </c>
      <c r="E34" s="64" t="s">
        <v>1104</v>
      </c>
      <c r="F34" s="20" t="str">
        <f t="shared" si="0"/>
        <v>МС</v>
      </c>
    </row>
    <row r="35" spans="1:6" ht="12.75" customHeight="1" x14ac:dyDescent="0.25">
      <c r="A35" s="63">
        <v>25</v>
      </c>
      <c r="B35" s="72" t="s">
        <v>258</v>
      </c>
      <c r="C35" s="72" t="s">
        <v>1129</v>
      </c>
      <c r="D35" s="78">
        <v>45.323</v>
      </c>
      <c r="E35" s="64" t="s">
        <v>600</v>
      </c>
      <c r="F35" s="20" t="str">
        <f t="shared" si="0"/>
        <v>МС</v>
      </c>
    </row>
    <row r="36" spans="1:6" ht="12.75" customHeight="1" x14ac:dyDescent="0.25">
      <c r="A36" s="63">
        <v>26</v>
      </c>
      <c r="B36" s="72" t="s">
        <v>232</v>
      </c>
      <c r="C36" s="72" t="s">
        <v>1127</v>
      </c>
      <c r="D36" s="78">
        <v>45.444000000000003</v>
      </c>
      <c r="E36" s="64" t="s">
        <v>525</v>
      </c>
      <c r="F36" s="20" t="str">
        <f t="shared" si="0"/>
        <v>МС</v>
      </c>
    </row>
    <row r="37" spans="1:6" ht="12.75" customHeight="1" x14ac:dyDescent="0.25">
      <c r="A37" s="63">
        <v>27</v>
      </c>
      <c r="B37" s="72" t="s">
        <v>265</v>
      </c>
      <c r="C37" s="72" t="s">
        <v>1125</v>
      </c>
      <c r="D37" s="78">
        <v>45.54</v>
      </c>
      <c r="E37" s="64" t="s">
        <v>598</v>
      </c>
      <c r="F37" s="20" t="str">
        <f t="shared" si="0"/>
        <v>МС</v>
      </c>
    </row>
    <row r="38" spans="1:6" ht="12.75" customHeight="1" x14ac:dyDescent="0.25">
      <c r="A38" s="63">
        <v>28</v>
      </c>
      <c r="B38" s="72" t="s">
        <v>304</v>
      </c>
      <c r="C38" s="72" t="s">
        <v>1125</v>
      </c>
      <c r="D38" s="78">
        <v>45.61</v>
      </c>
      <c r="E38" s="64" t="s">
        <v>1104</v>
      </c>
      <c r="F38" s="20" t="str">
        <f t="shared" si="0"/>
        <v>МС</v>
      </c>
    </row>
    <row r="39" spans="1:6" ht="12.75" customHeight="1" x14ac:dyDescent="0.25">
      <c r="A39" s="63">
        <v>29</v>
      </c>
      <c r="B39" s="72" t="s">
        <v>252</v>
      </c>
      <c r="C39" s="72" t="s">
        <v>1072</v>
      </c>
      <c r="D39" s="78">
        <v>45.622999999999998</v>
      </c>
      <c r="E39" s="64" t="s">
        <v>525</v>
      </c>
      <c r="F39" s="20" t="str">
        <f t="shared" si="0"/>
        <v>МС</v>
      </c>
    </row>
    <row r="40" spans="1:6" ht="12.75" customHeight="1" x14ac:dyDescent="0.25">
      <c r="A40" s="63">
        <v>30</v>
      </c>
      <c r="B40" s="72" t="s">
        <v>263</v>
      </c>
      <c r="C40" s="72" t="s">
        <v>276</v>
      </c>
      <c r="D40" s="78">
        <v>45.674999999999997</v>
      </c>
      <c r="E40" s="64" t="s">
        <v>525</v>
      </c>
      <c r="F40" s="20" t="str">
        <f t="shared" si="0"/>
        <v>МС</v>
      </c>
    </row>
    <row r="41" spans="1:6" ht="12.75" customHeight="1" x14ac:dyDescent="0.25">
      <c r="A41" s="63">
        <v>31</v>
      </c>
      <c r="B41" s="72" t="s">
        <v>226</v>
      </c>
      <c r="C41" s="72" t="s">
        <v>276</v>
      </c>
      <c r="D41" s="78">
        <v>45.826999999999998</v>
      </c>
      <c r="E41" s="64" t="s">
        <v>472</v>
      </c>
      <c r="F41" s="20" t="str">
        <f t="shared" si="0"/>
        <v>МС</v>
      </c>
    </row>
    <row r="42" spans="1:6" ht="12.75" customHeight="1" x14ac:dyDescent="0.25">
      <c r="A42" s="63">
        <v>32</v>
      </c>
      <c r="B42" s="72" t="s">
        <v>292</v>
      </c>
      <c r="C42" s="72" t="s">
        <v>605</v>
      </c>
      <c r="D42" s="78">
        <v>46.017000000000003</v>
      </c>
      <c r="E42" s="64" t="s">
        <v>600</v>
      </c>
      <c r="F42" s="20" t="str">
        <f t="shared" si="0"/>
        <v>МС</v>
      </c>
    </row>
    <row r="43" spans="1:6" ht="12.75" customHeight="1" x14ac:dyDescent="0.25">
      <c r="A43" s="63">
        <v>33</v>
      </c>
      <c r="B43" s="72" t="s">
        <v>561</v>
      </c>
      <c r="C43" s="72" t="s">
        <v>605</v>
      </c>
      <c r="D43" s="78">
        <v>46.07</v>
      </c>
      <c r="E43" s="64" t="s">
        <v>1067</v>
      </c>
      <c r="F43" s="20" t="str">
        <f t="shared" si="0"/>
        <v>МС</v>
      </c>
    </row>
    <row r="44" spans="1:6" ht="12.75" customHeight="1" x14ac:dyDescent="0.25">
      <c r="A44" s="63">
        <v>34</v>
      </c>
      <c r="B44" s="72" t="s">
        <v>278</v>
      </c>
      <c r="C44" s="72" t="s">
        <v>276</v>
      </c>
      <c r="D44" s="78">
        <v>46.14</v>
      </c>
      <c r="E44" s="64" t="s">
        <v>598</v>
      </c>
      <c r="F44" s="20" t="str">
        <f t="shared" si="0"/>
        <v>МС</v>
      </c>
    </row>
    <row r="45" spans="1:6" ht="12.75" customHeight="1" x14ac:dyDescent="0.25">
      <c r="A45" s="63">
        <v>35</v>
      </c>
      <c r="B45" s="72" t="s">
        <v>272</v>
      </c>
      <c r="C45" s="72" t="s">
        <v>24</v>
      </c>
      <c r="D45" s="78">
        <v>46.32</v>
      </c>
      <c r="E45" s="64" t="s">
        <v>1071</v>
      </c>
      <c r="F45" s="20" t="str">
        <f t="shared" si="0"/>
        <v>МС</v>
      </c>
    </row>
    <row r="46" spans="1:6" ht="12.75" customHeight="1" x14ac:dyDescent="0.25">
      <c r="A46" s="63">
        <v>36</v>
      </c>
      <c r="B46" s="72" t="s">
        <v>234</v>
      </c>
      <c r="C46" s="72" t="s">
        <v>1127</v>
      </c>
      <c r="D46" s="78">
        <v>46.334000000000003</v>
      </c>
      <c r="E46" s="64" t="s">
        <v>600</v>
      </c>
      <c r="F46" s="20" t="str">
        <f t="shared" si="0"/>
        <v>МС</v>
      </c>
    </row>
    <row r="47" spans="1:6" ht="12.75" customHeight="1" x14ac:dyDescent="0.25">
      <c r="A47" s="63">
        <v>37</v>
      </c>
      <c r="B47" s="72" t="s">
        <v>262</v>
      </c>
      <c r="C47" s="72" t="s">
        <v>1127</v>
      </c>
      <c r="D47" s="78">
        <v>46.34</v>
      </c>
      <c r="E47" s="64" t="s">
        <v>591</v>
      </c>
      <c r="F47" s="20" t="str">
        <f t="shared" si="0"/>
        <v>МС</v>
      </c>
    </row>
    <row r="48" spans="1:6" ht="12.75" customHeight="1" x14ac:dyDescent="0.25">
      <c r="A48" s="63">
        <v>38</v>
      </c>
      <c r="B48" s="72" t="s">
        <v>237</v>
      </c>
      <c r="C48" s="72" t="s">
        <v>1127</v>
      </c>
      <c r="D48" s="78">
        <v>46.392000000000003</v>
      </c>
      <c r="E48" s="64" t="s">
        <v>600</v>
      </c>
      <c r="F48" s="20" t="str">
        <f t="shared" si="0"/>
        <v>МС</v>
      </c>
    </row>
    <row r="49" spans="1:6" ht="12.75" customHeight="1" x14ac:dyDescent="0.25">
      <c r="A49" s="63">
        <v>39</v>
      </c>
      <c r="B49" s="72" t="s">
        <v>442</v>
      </c>
      <c r="C49" s="72" t="s">
        <v>605</v>
      </c>
      <c r="D49" s="78">
        <v>46.41</v>
      </c>
      <c r="E49" s="64" t="s">
        <v>1071</v>
      </c>
      <c r="F49" s="20" t="str">
        <f t="shared" si="0"/>
        <v>кандидат в мастера спорта</v>
      </c>
    </row>
    <row r="50" spans="1:6" ht="12.75" customHeight="1" x14ac:dyDescent="0.25">
      <c r="A50" s="63">
        <v>40</v>
      </c>
      <c r="B50" s="72" t="s">
        <v>316</v>
      </c>
      <c r="C50" s="72" t="s">
        <v>1127</v>
      </c>
      <c r="D50" s="78">
        <v>46.43</v>
      </c>
      <c r="E50" s="64" t="s">
        <v>599</v>
      </c>
      <c r="F50" s="20" t="str">
        <f t="shared" si="0"/>
        <v>кандидат в мастера спорта</v>
      </c>
    </row>
    <row r="51" spans="1:6" ht="12.75" customHeight="1" x14ac:dyDescent="0.25">
      <c r="A51" s="63">
        <v>41</v>
      </c>
      <c r="B51" s="72" t="s">
        <v>298</v>
      </c>
      <c r="C51" s="72" t="s">
        <v>1125</v>
      </c>
      <c r="D51" s="78">
        <v>46.43</v>
      </c>
      <c r="E51" s="64" t="s">
        <v>1104</v>
      </c>
      <c r="F51" s="20" t="str">
        <f t="shared" si="0"/>
        <v>кандидат в мастера спорта</v>
      </c>
    </row>
    <row r="52" spans="1:6" ht="12.75" customHeight="1" x14ac:dyDescent="0.25">
      <c r="A52" s="63">
        <v>42</v>
      </c>
      <c r="B52" s="72" t="s">
        <v>588</v>
      </c>
      <c r="C52" s="72" t="s">
        <v>1128</v>
      </c>
      <c r="D52" s="78">
        <v>46.54</v>
      </c>
      <c r="E52" s="64" t="s">
        <v>595</v>
      </c>
      <c r="F52" s="20" t="str">
        <f t="shared" si="0"/>
        <v>кандидат в мастера спорта</v>
      </c>
    </row>
    <row r="53" spans="1:6" ht="12.75" customHeight="1" x14ac:dyDescent="0.25">
      <c r="A53" s="63">
        <v>43</v>
      </c>
      <c r="B53" s="72" t="s">
        <v>1069</v>
      </c>
      <c r="C53" s="72" t="s">
        <v>147</v>
      </c>
      <c r="D53" s="78">
        <v>46.57</v>
      </c>
      <c r="E53" s="64" t="s">
        <v>1071</v>
      </c>
      <c r="F53" s="20" t="str">
        <f t="shared" si="0"/>
        <v>кандидат в мастера спорта</v>
      </c>
    </row>
    <row r="54" spans="1:6" ht="12.75" customHeight="1" x14ac:dyDescent="0.25">
      <c r="A54" s="63">
        <v>44</v>
      </c>
      <c r="B54" s="72" t="s">
        <v>434</v>
      </c>
      <c r="C54" s="72" t="s">
        <v>1127</v>
      </c>
      <c r="D54" s="78">
        <v>46.6</v>
      </c>
      <c r="E54" s="64" t="s">
        <v>1071</v>
      </c>
      <c r="F54" s="20" t="str">
        <f t="shared" si="0"/>
        <v>кандидат в мастера спорта</v>
      </c>
    </row>
    <row r="55" spans="1:6" ht="12.75" customHeight="1" x14ac:dyDescent="0.25">
      <c r="A55" s="63">
        <v>45</v>
      </c>
      <c r="B55" s="72" t="s">
        <v>255</v>
      </c>
      <c r="C55" s="72" t="s">
        <v>276</v>
      </c>
      <c r="D55" s="78">
        <v>46.63</v>
      </c>
      <c r="E55" s="64" t="s">
        <v>1104</v>
      </c>
      <c r="F55" s="20" t="str">
        <f t="shared" si="0"/>
        <v>кандидат в мастера спорта</v>
      </c>
    </row>
    <row r="56" spans="1:6" ht="12.75" customHeight="1" x14ac:dyDescent="0.25">
      <c r="A56" s="63">
        <v>46</v>
      </c>
      <c r="B56" s="72" t="s">
        <v>285</v>
      </c>
      <c r="C56" s="72" t="s">
        <v>31</v>
      </c>
      <c r="D56" s="78">
        <v>46.64</v>
      </c>
      <c r="E56" s="64" t="s">
        <v>599</v>
      </c>
      <c r="F56" s="20" t="str">
        <f t="shared" si="0"/>
        <v>кандидат в мастера спорта</v>
      </c>
    </row>
    <row r="57" spans="1:6" ht="12.75" customHeight="1" x14ac:dyDescent="0.25">
      <c r="A57" s="63">
        <v>47</v>
      </c>
      <c r="B57" s="72" t="s">
        <v>562</v>
      </c>
      <c r="C57" s="72" t="s">
        <v>605</v>
      </c>
      <c r="D57" s="78">
        <v>46.7</v>
      </c>
      <c r="E57" s="64" t="s">
        <v>1130</v>
      </c>
      <c r="F57" s="20" t="str">
        <f t="shared" si="0"/>
        <v>кандидат в мастера спорта</v>
      </c>
    </row>
    <row r="58" spans="1:6" ht="12.75" customHeight="1" x14ac:dyDescent="0.25">
      <c r="A58" s="63">
        <v>48</v>
      </c>
      <c r="B58" s="72" t="s">
        <v>432</v>
      </c>
      <c r="C58" s="72" t="s">
        <v>24</v>
      </c>
      <c r="D58" s="78">
        <v>46.7</v>
      </c>
      <c r="E58" s="64" t="s">
        <v>599</v>
      </c>
      <c r="F58" s="20" t="str">
        <f t="shared" si="0"/>
        <v>кандидат в мастера спорта</v>
      </c>
    </row>
    <row r="59" spans="1:6" ht="12.75" customHeight="1" x14ac:dyDescent="0.25">
      <c r="A59" s="63">
        <v>49</v>
      </c>
      <c r="B59" s="72" t="s">
        <v>297</v>
      </c>
      <c r="C59" s="72" t="s">
        <v>31</v>
      </c>
      <c r="D59" s="78">
        <v>46.75</v>
      </c>
      <c r="E59" s="64" t="s">
        <v>591</v>
      </c>
      <c r="F59" s="20" t="str">
        <f t="shared" si="0"/>
        <v>кандидат в мастера спорта</v>
      </c>
    </row>
    <row r="60" spans="1:6" ht="12.75" customHeight="1" x14ac:dyDescent="0.25">
      <c r="A60" s="63">
        <v>50</v>
      </c>
      <c r="B60" s="72" t="s">
        <v>296</v>
      </c>
      <c r="C60" s="72" t="s">
        <v>1125</v>
      </c>
      <c r="D60" s="78">
        <v>46.78</v>
      </c>
      <c r="E60" s="64" t="s">
        <v>1071</v>
      </c>
      <c r="F60" s="20" t="str">
        <f t="shared" si="0"/>
        <v>кандидат в мастера спорта</v>
      </c>
    </row>
    <row r="61" spans="1:6" ht="12.75" customHeight="1" x14ac:dyDescent="0.25">
      <c r="A61" s="63">
        <v>51</v>
      </c>
      <c r="B61" s="72" t="s">
        <v>238</v>
      </c>
      <c r="C61" s="72" t="s">
        <v>24</v>
      </c>
      <c r="D61" s="78">
        <v>46.84</v>
      </c>
      <c r="E61" s="64" t="s">
        <v>527</v>
      </c>
      <c r="F61" s="20" t="str">
        <f t="shared" si="0"/>
        <v>кандидат в мастера спорта</v>
      </c>
    </row>
    <row r="62" spans="1:6" ht="12.75" customHeight="1" x14ac:dyDescent="0.25">
      <c r="A62" s="63">
        <v>52</v>
      </c>
      <c r="B62" s="72" t="s">
        <v>293</v>
      </c>
      <c r="C62" s="72" t="s">
        <v>36</v>
      </c>
      <c r="D62" s="78">
        <v>46.84</v>
      </c>
      <c r="E62" s="64" t="s">
        <v>1071</v>
      </c>
      <c r="F62" s="20" t="str">
        <f t="shared" si="0"/>
        <v>кандидат в мастера спорта</v>
      </c>
    </row>
    <row r="63" spans="1:6" ht="12.75" customHeight="1" x14ac:dyDescent="0.25">
      <c r="A63" s="63">
        <v>53</v>
      </c>
      <c r="B63" s="72" t="s">
        <v>563</v>
      </c>
      <c r="C63" s="72" t="s">
        <v>1128</v>
      </c>
      <c r="D63" s="78">
        <v>46.85</v>
      </c>
      <c r="E63" s="64" t="s">
        <v>1104</v>
      </c>
      <c r="F63" s="20" t="str">
        <f t="shared" si="0"/>
        <v>кандидат в мастера спорта</v>
      </c>
    </row>
    <row r="64" spans="1:6" ht="12.75" customHeight="1" x14ac:dyDescent="0.25">
      <c r="A64" s="63">
        <v>54</v>
      </c>
      <c r="B64" s="72" t="s">
        <v>281</v>
      </c>
      <c r="C64" s="72" t="s">
        <v>36</v>
      </c>
      <c r="D64" s="78">
        <v>46.86</v>
      </c>
      <c r="E64" s="64" t="s">
        <v>1071</v>
      </c>
      <c r="F64" s="20" t="str">
        <f t="shared" si="0"/>
        <v>кандидат в мастера спорта</v>
      </c>
    </row>
    <row r="65" spans="1:6" ht="12.75" customHeight="1" x14ac:dyDescent="0.25">
      <c r="A65" s="63">
        <v>55</v>
      </c>
      <c r="B65" s="72" t="s">
        <v>509</v>
      </c>
      <c r="C65" s="72" t="s">
        <v>1125</v>
      </c>
      <c r="D65" s="78">
        <v>46.99</v>
      </c>
      <c r="E65" s="64" t="s">
        <v>1071</v>
      </c>
      <c r="F65" s="20" t="str">
        <f t="shared" si="0"/>
        <v>кандидат в мастера спорта</v>
      </c>
    </row>
    <row r="66" spans="1:6" ht="12.75" customHeight="1" x14ac:dyDescent="0.25">
      <c r="A66" s="63">
        <v>56</v>
      </c>
      <c r="B66" s="72" t="s">
        <v>576</v>
      </c>
      <c r="C66" s="72" t="s">
        <v>605</v>
      </c>
      <c r="D66" s="78">
        <v>47</v>
      </c>
      <c r="E66" s="64" t="s">
        <v>1071</v>
      </c>
      <c r="F66" s="20" t="str">
        <f t="shared" si="0"/>
        <v>кандидат в мастера спорта</v>
      </c>
    </row>
    <row r="67" spans="1:6" ht="12.75" customHeight="1" x14ac:dyDescent="0.25">
      <c r="A67" s="63">
        <v>57</v>
      </c>
      <c r="B67" s="72" t="s">
        <v>243</v>
      </c>
      <c r="C67" s="72" t="s">
        <v>274</v>
      </c>
      <c r="D67" s="78">
        <v>47</v>
      </c>
      <c r="E67" s="64" t="s">
        <v>598</v>
      </c>
      <c r="F67" s="20" t="str">
        <f t="shared" si="0"/>
        <v>кандидат в мастера спорта</v>
      </c>
    </row>
    <row r="68" spans="1:6" ht="12.75" customHeight="1" x14ac:dyDescent="0.25">
      <c r="A68" s="63">
        <v>58</v>
      </c>
      <c r="B68" s="72" t="s">
        <v>269</v>
      </c>
      <c r="C68" s="72" t="s">
        <v>1127</v>
      </c>
      <c r="D68" s="78">
        <v>47.01</v>
      </c>
      <c r="E68" s="64" t="s">
        <v>526</v>
      </c>
      <c r="F68" s="20" t="str">
        <f t="shared" si="0"/>
        <v>кандидат в мастера спорта</v>
      </c>
    </row>
    <row r="69" spans="1:6" ht="12.75" customHeight="1" x14ac:dyDescent="0.25">
      <c r="A69" s="63">
        <v>59</v>
      </c>
      <c r="B69" s="72" t="s">
        <v>251</v>
      </c>
      <c r="C69" s="72" t="s">
        <v>1125</v>
      </c>
      <c r="D69" s="78">
        <v>47.04</v>
      </c>
      <c r="E69" s="64" t="s">
        <v>591</v>
      </c>
      <c r="F69" s="20" t="str">
        <f t="shared" si="0"/>
        <v>кандидат в мастера спорта</v>
      </c>
    </row>
    <row r="70" spans="1:6" ht="12.75" customHeight="1" x14ac:dyDescent="0.25">
      <c r="A70" s="63">
        <v>60</v>
      </c>
      <c r="B70" s="72" t="s">
        <v>438</v>
      </c>
      <c r="C70" s="72" t="s">
        <v>605</v>
      </c>
      <c r="D70" s="78">
        <v>47.05</v>
      </c>
      <c r="E70" s="64" t="s">
        <v>527</v>
      </c>
      <c r="F70" s="20" t="str">
        <f t="shared" si="0"/>
        <v>кандидат в мастера спорта</v>
      </c>
    </row>
    <row r="71" spans="1:6" ht="12.75" customHeight="1" x14ac:dyDescent="0.25">
      <c r="A71" s="63">
        <v>61</v>
      </c>
      <c r="B71" s="72" t="s">
        <v>270</v>
      </c>
      <c r="C71" s="72" t="s">
        <v>31</v>
      </c>
      <c r="D71" s="78">
        <v>47.08</v>
      </c>
      <c r="E71" s="64" t="s">
        <v>1104</v>
      </c>
      <c r="F71" s="20" t="str">
        <f t="shared" si="0"/>
        <v>кандидат в мастера спорта</v>
      </c>
    </row>
    <row r="72" spans="1:6" ht="12.75" customHeight="1" x14ac:dyDescent="0.25">
      <c r="A72" s="63">
        <v>62</v>
      </c>
      <c r="B72" s="72" t="s">
        <v>320</v>
      </c>
      <c r="C72" s="72" t="s">
        <v>24</v>
      </c>
      <c r="D72" s="78">
        <v>47.1</v>
      </c>
      <c r="E72" s="64" t="s">
        <v>518</v>
      </c>
      <c r="F72" s="20" t="str">
        <f t="shared" si="0"/>
        <v>кандидат в мастера спорта</v>
      </c>
    </row>
    <row r="73" spans="1:6" ht="12.75" customHeight="1" x14ac:dyDescent="0.25">
      <c r="A73" s="63">
        <v>63</v>
      </c>
      <c r="B73" s="72" t="s">
        <v>849</v>
      </c>
      <c r="C73" s="72" t="s">
        <v>605</v>
      </c>
      <c r="D73" s="78">
        <v>47.12</v>
      </c>
      <c r="E73" s="64" t="s">
        <v>1147</v>
      </c>
      <c r="F73" s="20" t="str">
        <f t="shared" ref="F73:F135" si="1">IF(D73&lt;=43.9,"МСМК",IF(D73&lt;=46.4,"МС",IF(D73&lt;=48.9,"кандидат в мастера спорта",IF(D73&lt;=50.9,"1 спортивный разряд",IF(D73&lt;=55.4,"2 спортивный разряд",IF(D73&lt;=57.9,"3 спортивный разряд",IF(D73&lt;=65.5,"1 юношеский разряд",IF(D73&lt;=69,"2 юношеский разряд",IF(D73&lt;=72,"3 юношеский разряд","")))))))))</f>
        <v>кандидат в мастера спорта</v>
      </c>
    </row>
    <row r="74" spans="1:6" ht="12.75" customHeight="1" x14ac:dyDescent="0.25">
      <c r="A74" s="63">
        <v>64</v>
      </c>
      <c r="B74" s="72" t="s">
        <v>277</v>
      </c>
      <c r="C74" s="72" t="s">
        <v>78</v>
      </c>
      <c r="D74" s="78">
        <v>47.12</v>
      </c>
      <c r="E74" s="64" t="s">
        <v>595</v>
      </c>
      <c r="F74" s="20" t="str">
        <f t="shared" si="1"/>
        <v>кандидат в мастера спорта</v>
      </c>
    </row>
    <row r="75" spans="1:6" ht="12.75" customHeight="1" x14ac:dyDescent="0.25">
      <c r="A75" s="63">
        <v>65</v>
      </c>
      <c r="B75" s="72" t="s">
        <v>334</v>
      </c>
      <c r="C75" s="72" t="s">
        <v>44</v>
      </c>
      <c r="D75" s="78">
        <v>47.13</v>
      </c>
      <c r="E75" s="64" t="s">
        <v>518</v>
      </c>
      <c r="F75" s="20" t="str">
        <f t="shared" si="1"/>
        <v>кандидат в мастера спорта</v>
      </c>
    </row>
    <row r="76" spans="1:6" ht="12.75" customHeight="1" x14ac:dyDescent="0.25">
      <c r="A76" s="63">
        <v>66</v>
      </c>
      <c r="B76" s="72" t="s">
        <v>233</v>
      </c>
      <c r="C76" s="72" t="s">
        <v>1125</v>
      </c>
      <c r="D76" s="78">
        <v>47.14</v>
      </c>
      <c r="E76" s="64" t="s">
        <v>591</v>
      </c>
      <c r="F76" s="20" t="str">
        <f t="shared" si="1"/>
        <v>кандидат в мастера спорта</v>
      </c>
    </row>
    <row r="77" spans="1:6" ht="12.75" customHeight="1" x14ac:dyDescent="0.25">
      <c r="A77" s="63">
        <v>67</v>
      </c>
      <c r="B77" s="72" t="s">
        <v>286</v>
      </c>
      <c r="C77" s="72" t="s">
        <v>1125</v>
      </c>
      <c r="D77" s="78">
        <v>47.15</v>
      </c>
      <c r="E77" s="64" t="s">
        <v>595</v>
      </c>
      <c r="F77" s="20" t="str">
        <f t="shared" si="1"/>
        <v>кандидат в мастера спорта</v>
      </c>
    </row>
    <row r="78" spans="1:6" ht="12.75" customHeight="1" x14ac:dyDescent="0.25">
      <c r="A78" s="63">
        <v>68</v>
      </c>
      <c r="B78" s="72" t="s">
        <v>339</v>
      </c>
      <c r="C78" s="72" t="s">
        <v>31</v>
      </c>
      <c r="D78" s="78">
        <v>47.16</v>
      </c>
      <c r="E78" s="64" t="s">
        <v>1071</v>
      </c>
      <c r="F78" s="20" t="str">
        <f t="shared" si="1"/>
        <v>кандидат в мастера спорта</v>
      </c>
    </row>
    <row r="79" spans="1:6" ht="12.75" customHeight="1" x14ac:dyDescent="0.25">
      <c r="A79" s="63">
        <v>69</v>
      </c>
      <c r="B79" s="72" t="s">
        <v>273</v>
      </c>
      <c r="C79" s="72" t="s">
        <v>1127</v>
      </c>
      <c r="D79" s="78">
        <v>47.2</v>
      </c>
      <c r="E79" s="64" t="s">
        <v>598</v>
      </c>
      <c r="F79" s="20" t="str">
        <f t="shared" si="1"/>
        <v>кандидат в мастера спорта</v>
      </c>
    </row>
    <row r="80" spans="1:6" ht="12.75" customHeight="1" x14ac:dyDescent="0.25">
      <c r="A80" s="63">
        <v>70</v>
      </c>
      <c r="B80" s="72" t="s">
        <v>435</v>
      </c>
      <c r="C80" s="72" t="s">
        <v>1125</v>
      </c>
      <c r="D80" s="78">
        <v>47.2</v>
      </c>
      <c r="E80" s="64" t="s">
        <v>526</v>
      </c>
      <c r="F80" s="20" t="str">
        <f t="shared" si="1"/>
        <v>кандидат в мастера спорта</v>
      </c>
    </row>
    <row r="81" spans="1:6" ht="12.75" customHeight="1" x14ac:dyDescent="0.25">
      <c r="A81" s="63">
        <v>71</v>
      </c>
      <c r="B81" s="72" t="s">
        <v>350</v>
      </c>
      <c r="C81" s="72" t="s">
        <v>1125</v>
      </c>
      <c r="D81" s="78">
        <v>47.26</v>
      </c>
      <c r="E81" s="64" t="s">
        <v>1071</v>
      </c>
      <c r="F81" s="20" t="str">
        <f t="shared" si="1"/>
        <v>кандидат в мастера спорта</v>
      </c>
    </row>
    <row r="82" spans="1:6" ht="12.75" customHeight="1" x14ac:dyDescent="0.25">
      <c r="A82" s="63">
        <v>72</v>
      </c>
      <c r="B82" s="72" t="s">
        <v>572</v>
      </c>
      <c r="C82" s="72" t="s">
        <v>274</v>
      </c>
      <c r="D82" s="78">
        <v>47.27</v>
      </c>
      <c r="E82" s="64" t="s">
        <v>527</v>
      </c>
      <c r="F82" s="20" t="str">
        <f t="shared" si="1"/>
        <v>кандидат в мастера спорта</v>
      </c>
    </row>
    <row r="83" spans="1:6" ht="12.75" customHeight="1" x14ac:dyDescent="0.25">
      <c r="A83" s="63">
        <v>73</v>
      </c>
      <c r="B83" s="72" t="s">
        <v>341</v>
      </c>
      <c r="C83" s="72" t="s">
        <v>44</v>
      </c>
      <c r="D83" s="78">
        <v>47.28</v>
      </c>
      <c r="E83" s="64" t="s">
        <v>1130</v>
      </c>
      <c r="F83" s="20" t="str">
        <f t="shared" si="1"/>
        <v>кандидат в мастера спорта</v>
      </c>
    </row>
    <row r="84" spans="1:6" ht="12.75" customHeight="1" x14ac:dyDescent="0.25">
      <c r="A84" s="63">
        <v>74</v>
      </c>
      <c r="B84" s="72" t="s">
        <v>436</v>
      </c>
      <c r="C84" s="72" t="s">
        <v>1125</v>
      </c>
      <c r="D84" s="78">
        <v>47.3</v>
      </c>
      <c r="E84" s="64" t="s">
        <v>1071</v>
      </c>
      <c r="F84" s="20" t="str">
        <f t="shared" si="1"/>
        <v>кандидат в мастера спорта</v>
      </c>
    </row>
    <row r="85" spans="1:6" ht="12.75" customHeight="1" x14ac:dyDescent="0.25">
      <c r="A85" s="63">
        <v>75</v>
      </c>
      <c r="B85" s="72" t="s">
        <v>993</v>
      </c>
      <c r="C85" s="72" t="s">
        <v>1125</v>
      </c>
      <c r="D85" s="78">
        <v>47.38</v>
      </c>
      <c r="E85" s="64" t="s">
        <v>877</v>
      </c>
      <c r="F85" s="20" t="str">
        <f t="shared" si="1"/>
        <v>кандидат в мастера спорта</v>
      </c>
    </row>
    <row r="86" spans="1:6" ht="12.75" customHeight="1" x14ac:dyDescent="0.25">
      <c r="A86" s="63">
        <v>76</v>
      </c>
      <c r="B86" s="72" t="s">
        <v>437</v>
      </c>
      <c r="C86" s="72" t="s">
        <v>276</v>
      </c>
      <c r="D86" s="78">
        <v>47.5</v>
      </c>
      <c r="E86" s="64" t="s">
        <v>1071</v>
      </c>
      <c r="F86" s="20" t="str">
        <f t="shared" si="1"/>
        <v>кандидат в мастера спорта</v>
      </c>
    </row>
    <row r="87" spans="1:6" ht="12.75" customHeight="1" x14ac:dyDescent="0.25">
      <c r="A87" s="63">
        <v>77</v>
      </c>
      <c r="B87" s="72" t="s">
        <v>433</v>
      </c>
      <c r="C87" s="72" t="s">
        <v>1127</v>
      </c>
      <c r="D87" s="78">
        <v>47.55</v>
      </c>
      <c r="E87" s="64" t="s">
        <v>1071</v>
      </c>
      <c r="F87" s="20" t="str">
        <f t="shared" si="1"/>
        <v>кандидат в мастера спорта</v>
      </c>
    </row>
    <row r="88" spans="1:6" ht="12.75" customHeight="1" x14ac:dyDescent="0.25">
      <c r="A88" s="63">
        <v>78</v>
      </c>
      <c r="B88" s="72" t="s">
        <v>260</v>
      </c>
      <c r="C88" s="72" t="s">
        <v>1125</v>
      </c>
      <c r="D88" s="78">
        <v>47.55</v>
      </c>
      <c r="E88" s="64" t="s">
        <v>1067</v>
      </c>
      <c r="F88" s="20" t="str">
        <f t="shared" si="1"/>
        <v>кандидат в мастера спорта</v>
      </c>
    </row>
    <row r="89" spans="1:6" ht="12.75" customHeight="1" x14ac:dyDescent="0.25">
      <c r="A89" s="63">
        <v>79</v>
      </c>
      <c r="B89" s="72" t="s">
        <v>461</v>
      </c>
      <c r="C89" s="72" t="s">
        <v>1127</v>
      </c>
      <c r="D89" s="78">
        <v>47.61</v>
      </c>
      <c r="E89" s="64" t="s">
        <v>1071</v>
      </c>
      <c r="F89" s="20" t="str">
        <f t="shared" si="1"/>
        <v>кандидат в мастера спорта</v>
      </c>
    </row>
    <row r="90" spans="1:6" ht="12.75" customHeight="1" x14ac:dyDescent="0.25">
      <c r="A90" s="63">
        <v>80</v>
      </c>
      <c r="B90" s="72" t="s">
        <v>1068</v>
      </c>
      <c r="C90" s="72" t="s">
        <v>58</v>
      </c>
      <c r="D90" s="78">
        <v>47.62</v>
      </c>
      <c r="E90" s="64" t="s">
        <v>1067</v>
      </c>
      <c r="F90" s="20" t="str">
        <f t="shared" si="1"/>
        <v>кандидат в мастера спорта</v>
      </c>
    </row>
    <row r="91" spans="1:6" ht="12.75" customHeight="1" x14ac:dyDescent="0.25">
      <c r="A91" s="63">
        <v>81</v>
      </c>
      <c r="B91" s="72" t="s">
        <v>462</v>
      </c>
      <c r="C91" s="72" t="s">
        <v>1126</v>
      </c>
      <c r="D91" s="78">
        <v>47.63</v>
      </c>
      <c r="E91" s="64" t="s">
        <v>1147</v>
      </c>
      <c r="F91" s="20" t="str">
        <f t="shared" si="1"/>
        <v>кандидат в мастера спорта</v>
      </c>
    </row>
    <row r="92" spans="1:6" ht="12.75" customHeight="1" x14ac:dyDescent="0.25">
      <c r="A92" s="63">
        <v>82</v>
      </c>
      <c r="B92" s="72" t="s">
        <v>267</v>
      </c>
      <c r="C92" s="72" t="s">
        <v>40</v>
      </c>
      <c r="D92" s="78">
        <v>47.68</v>
      </c>
      <c r="E92" s="64" t="s">
        <v>519</v>
      </c>
      <c r="F92" s="20" t="str">
        <f t="shared" si="1"/>
        <v>кандидат в мастера спорта</v>
      </c>
    </row>
    <row r="93" spans="1:6" ht="12.75" customHeight="1" x14ac:dyDescent="0.25">
      <c r="A93" s="63">
        <v>83</v>
      </c>
      <c r="B93" s="72" t="s">
        <v>300</v>
      </c>
      <c r="C93" s="72" t="s">
        <v>276</v>
      </c>
      <c r="D93" s="78">
        <v>47.68</v>
      </c>
      <c r="E93" s="64" t="s">
        <v>599</v>
      </c>
      <c r="F93" s="20" t="str">
        <f t="shared" si="1"/>
        <v>кандидат в мастера спорта</v>
      </c>
    </row>
    <row r="94" spans="1:6" ht="12.75" customHeight="1" x14ac:dyDescent="0.25">
      <c r="A94" s="63">
        <v>84</v>
      </c>
      <c r="B94" s="72" t="s">
        <v>301</v>
      </c>
      <c r="C94" s="72" t="s">
        <v>24</v>
      </c>
      <c r="D94" s="78">
        <v>47.7</v>
      </c>
      <c r="E94" s="64" t="s">
        <v>599</v>
      </c>
      <c r="F94" s="20" t="str">
        <f t="shared" si="1"/>
        <v>кандидат в мастера спорта</v>
      </c>
    </row>
    <row r="95" spans="1:6" ht="12.75" customHeight="1" x14ac:dyDescent="0.25">
      <c r="A95" s="63">
        <v>85</v>
      </c>
      <c r="B95" s="72" t="s">
        <v>311</v>
      </c>
      <c r="C95" s="72" t="s">
        <v>605</v>
      </c>
      <c r="D95" s="78">
        <v>47.76</v>
      </c>
      <c r="E95" s="64" t="s">
        <v>598</v>
      </c>
      <c r="F95" s="20" t="str">
        <f t="shared" si="1"/>
        <v>кандидат в мастера спорта</v>
      </c>
    </row>
    <row r="96" spans="1:6" ht="12.75" customHeight="1" x14ac:dyDescent="0.25">
      <c r="A96" s="63">
        <v>86</v>
      </c>
      <c r="B96" s="72" t="s">
        <v>250</v>
      </c>
      <c r="C96" s="72" t="s">
        <v>78</v>
      </c>
      <c r="D96" s="78">
        <v>47.795000000000002</v>
      </c>
      <c r="E96" s="64" t="s">
        <v>525</v>
      </c>
      <c r="F96" s="20" t="str">
        <f t="shared" si="1"/>
        <v>кандидат в мастера спорта</v>
      </c>
    </row>
    <row r="97" spans="1:6" ht="12.75" customHeight="1" x14ac:dyDescent="0.25">
      <c r="A97" s="63">
        <v>87</v>
      </c>
      <c r="B97" s="72" t="s">
        <v>349</v>
      </c>
      <c r="C97" s="72" t="s">
        <v>605</v>
      </c>
      <c r="D97" s="78">
        <v>47.8</v>
      </c>
      <c r="E97" s="64" t="s">
        <v>1104</v>
      </c>
      <c r="F97" s="20" t="str">
        <f t="shared" si="1"/>
        <v>кандидат в мастера спорта</v>
      </c>
    </row>
    <row r="98" spans="1:6" ht="12.75" customHeight="1" x14ac:dyDescent="0.25">
      <c r="A98" s="63">
        <v>88</v>
      </c>
      <c r="B98" s="72" t="s">
        <v>245</v>
      </c>
      <c r="C98" s="72" t="s">
        <v>605</v>
      </c>
      <c r="D98" s="78">
        <v>47.82</v>
      </c>
      <c r="E98" s="64" t="s">
        <v>1104</v>
      </c>
      <c r="F98" s="20" t="str">
        <f t="shared" si="1"/>
        <v>кандидат в мастера спорта</v>
      </c>
    </row>
    <row r="99" spans="1:6" ht="12.75" customHeight="1" x14ac:dyDescent="0.25">
      <c r="A99" s="63">
        <v>89</v>
      </c>
      <c r="B99" s="72" t="s">
        <v>337</v>
      </c>
      <c r="C99" s="72" t="s">
        <v>78</v>
      </c>
      <c r="D99" s="78">
        <v>47.84</v>
      </c>
      <c r="E99" s="64" t="s">
        <v>527</v>
      </c>
      <c r="F99" s="20" t="str">
        <f t="shared" si="1"/>
        <v>кандидат в мастера спорта</v>
      </c>
    </row>
    <row r="100" spans="1:6" ht="12.75" customHeight="1" x14ac:dyDescent="0.25">
      <c r="A100" s="63">
        <v>90</v>
      </c>
      <c r="B100" s="72" t="s">
        <v>569</v>
      </c>
      <c r="C100" s="72" t="s">
        <v>78</v>
      </c>
      <c r="D100" s="78">
        <v>47.86</v>
      </c>
      <c r="E100" s="64" t="s">
        <v>518</v>
      </c>
      <c r="F100" s="20" t="str">
        <f t="shared" si="1"/>
        <v>кандидат в мастера спорта</v>
      </c>
    </row>
    <row r="101" spans="1:6" ht="12.75" customHeight="1" x14ac:dyDescent="0.25">
      <c r="A101" s="63">
        <v>91</v>
      </c>
      <c r="B101" s="72" t="s">
        <v>315</v>
      </c>
      <c r="C101" s="72" t="s">
        <v>274</v>
      </c>
      <c r="D101" s="78">
        <v>47.896999999999998</v>
      </c>
      <c r="E101" s="64" t="s">
        <v>600</v>
      </c>
      <c r="F101" s="20" t="str">
        <f t="shared" si="1"/>
        <v>кандидат в мастера спорта</v>
      </c>
    </row>
    <row r="102" spans="1:6" ht="12.75" customHeight="1" x14ac:dyDescent="0.25">
      <c r="A102" s="63">
        <v>92</v>
      </c>
      <c r="B102" s="72" t="s">
        <v>979</v>
      </c>
      <c r="C102" s="72" t="s">
        <v>31</v>
      </c>
      <c r="D102" s="78">
        <v>47.9</v>
      </c>
      <c r="E102" s="64" t="s">
        <v>1107</v>
      </c>
      <c r="F102" s="20" t="str">
        <f t="shared" si="1"/>
        <v>кандидат в мастера спорта</v>
      </c>
    </row>
    <row r="103" spans="1:6" ht="12.75" customHeight="1" x14ac:dyDescent="0.25">
      <c r="A103" s="63">
        <v>93</v>
      </c>
      <c r="B103" s="72" t="s">
        <v>321</v>
      </c>
      <c r="C103" s="72" t="s">
        <v>147</v>
      </c>
      <c r="D103" s="78">
        <v>47.92</v>
      </c>
      <c r="E103" s="64" t="s">
        <v>519</v>
      </c>
      <c r="F103" s="20" t="str">
        <f t="shared" si="1"/>
        <v>кандидат в мастера спорта</v>
      </c>
    </row>
    <row r="104" spans="1:6" ht="12.75" customHeight="1" x14ac:dyDescent="0.25">
      <c r="A104" s="63">
        <v>94</v>
      </c>
      <c r="B104" s="72" t="s">
        <v>283</v>
      </c>
      <c r="C104" s="72" t="s">
        <v>31</v>
      </c>
      <c r="D104" s="78">
        <v>47.94</v>
      </c>
      <c r="E104" s="64" t="s">
        <v>1071</v>
      </c>
      <c r="F104" s="20" t="str">
        <f t="shared" si="1"/>
        <v>кандидат в мастера спорта</v>
      </c>
    </row>
    <row r="105" spans="1:6" ht="12.75" customHeight="1" x14ac:dyDescent="0.25">
      <c r="A105" s="63">
        <v>95</v>
      </c>
      <c r="B105" s="72" t="s">
        <v>299</v>
      </c>
      <c r="C105" s="72" t="s">
        <v>1127</v>
      </c>
      <c r="D105" s="78">
        <v>47.99</v>
      </c>
      <c r="E105" s="64" t="s">
        <v>598</v>
      </c>
      <c r="F105" s="20" t="str">
        <f t="shared" si="1"/>
        <v>кандидат в мастера спорта</v>
      </c>
    </row>
    <row r="106" spans="1:6" ht="12.75" customHeight="1" x14ac:dyDescent="0.25">
      <c r="A106" s="63">
        <v>96</v>
      </c>
      <c r="B106" s="72" t="s">
        <v>294</v>
      </c>
      <c r="C106" s="72" t="s">
        <v>31</v>
      </c>
      <c r="D106" s="78">
        <v>48.01</v>
      </c>
      <c r="E106" s="64" t="s">
        <v>1104</v>
      </c>
      <c r="F106" s="20" t="str">
        <f t="shared" si="1"/>
        <v>кандидат в мастера спорта</v>
      </c>
    </row>
    <row r="107" spans="1:6" ht="12.75" customHeight="1" x14ac:dyDescent="0.25">
      <c r="A107" s="63">
        <v>97</v>
      </c>
      <c r="B107" s="72" t="s">
        <v>996</v>
      </c>
      <c r="C107" s="72" t="s">
        <v>1125</v>
      </c>
      <c r="D107" s="78">
        <v>48.02</v>
      </c>
      <c r="E107" s="64" t="s">
        <v>1147</v>
      </c>
      <c r="F107" s="20" t="str">
        <f t="shared" si="1"/>
        <v>кандидат в мастера спорта</v>
      </c>
    </row>
    <row r="108" spans="1:6" ht="12.75" customHeight="1" x14ac:dyDescent="0.25">
      <c r="A108" s="63">
        <v>98</v>
      </c>
      <c r="B108" s="72" t="s">
        <v>327</v>
      </c>
      <c r="C108" s="72" t="s">
        <v>31</v>
      </c>
      <c r="D108" s="78">
        <v>48.02</v>
      </c>
      <c r="E108" s="64" t="s">
        <v>1104</v>
      </c>
      <c r="F108" s="20" t="str">
        <f t="shared" si="1"/>
        <v>кандидат в мастера спорта</v>
      </c>
    </row>
    <row r="109" spans="1:6" ht="12.75" customHeight="1" x14ac:dyDescent="0.25">
      <c r="A109" s="63">
        <v>99</v>
      </c>
      <c r="B109" s="72" t="s">
        <v>259</v>
      </c>
      <c r="C109" s="72" t="s">
        <v>44</v>
      </c>
      <c r="D109" s="78">
        <v>48.02</v>
      </c>
      <c r="E109" s="64" t="s">
        <v>595</v>
      </c>
      <c r="F109" s="20" t="str">
        <f t="shared" si="1"/>
        <v>кандидат в мастера спорта</v>
      </c>
    </row>
    <row r="110" spans="1:6" ht="12.75" customHeight="1" x14ac:dyDescent="0.25">
      <c r="A110" s="63">
        <v>100</v>
      </c>
      <c r="B110" s="72" t="s">
        <v>324</v>
      </c>
      <c r="C110" s="72" t="s">
        <v>44</v>
      </c>
      <c r="D110" s="78">
        <v>48.05</v>
      </c>
      <c r="E110" s="64" t="s">
        <v>599</v>
      </c>
      <c r="F110" s="20" t="str">
        <f t="shared" si="1"/>
        <v>кандидат в мастера спорта</v>
      </c>
    </row>
    <row r="111" spans="1:6" ht="12.75" customHeight="1" x14ac:dyDescent="0.25">
      <c r="A111" s="63">
        <v>101</v>
      </c>
      <c r="B111" s="72" t="s">
        <v>441</v>
      </c>
      <c r="C111" s="72" t="s">
        <v>1127</v>
      </c>
      <c r="D111" s="78">
        <v>48.07</v>
      </c>
      <c r="E111" s="64" t="s">
        <v>1147</v>
      </c>
      <c r="F111" s="20" t="str">
        <f t="shared" si="1"/>
        <v>кандидат в мастера спорта</v>
      </c>
    </row>
    <row r="112" spans="1:6" ht="12.75" customHeight="1" x14ac:dyDescent="0.25">
      <c r="A112" s="63">
        <v>102</v>
      </c>
      <c r="B112" s="72" t="s">
        <v>263</v>
      </c>
      <c r="C112" s="72" t="s">
        <v>605</v>
      </c>
      <c r="D112" s="78">
        <v>48.1</v>
      </c>
      <c r="E112" s="64" t="s">
        <v>598</v>
      </c>
      <c r="F112" s="20" t="str">
        <f t="shared" si="1"/>
        <v>кандидат в мастера спорта</v>
      </c>
    </row>
    <row r="113" spans="1:6" ht="12.75" customHeight="1" x14ac:dyDescent="0.25">
      <c r="A113" s="63">
        <v>103</v>
      </c>
      <c r="B113" s="72" t="s">
        <v>995</v>
      </c>
      <c r="C113" s="72" t="s">
        <v>1125</v>
      </c>
      <c r="D113" s="78">
        <v>48.1</v>
      </c>
      <c r="E113" s="64" t="s">
        <v>877</v>
      </c>
      <c r="F113" s="20" t="str">
        <f t="shared" si="1"/>
        <v>кандидат в мастера спорта</v>
      </c>
    </row>
    <row r="114" spans="1:6" ht="12.75" customHeight="1" x14ac:dyDescent="0.25">
      <c r="A114" s="63">
        <v>104</v>
      </c>
      <c r="B114" s="72" t="s">
        <v>312</v>
      </c>
      <c r="C114" s="72" t="s">
        <v>31</v>
      </c>
      <c r="D114" s="78">
        <v>48.13</v>
      </c>
      <c r="E114" s="64" t="s">
        <v>598</v>
      </c>
      <c r="F114" s="20" t="str">
        <f t="shared" si="1"/>
        <v>кандидат в мастера спорта</v>
      </c>
    </row>
    <row r="115" spans="1:6" ht="12.75" customHeight="1" x14ac:dyDescent="0.25">
      <c r="A115" s="63">
        <v>105</v>
      </c>
      <c r="B115" s="72" t="s">
        <v>266</v>
      </c>
      <c r="C115" s="72" t="s">
        <v>44</v>
      </c>
      <c r="D115" s="78">
        <v>48.165999999999997</v>
      </c>
      <c r="E115" s="64" t="s">
        <v>1073</v>
      </c>
      <c r="F115" s="20" t="str">
        <f t="shared" si="1"/>
        <v>кандидат в мастера спорта</v>
      </c>
    </row>
    <row r="116" spans="1:6" ht="12.75" customHeight="1" x14ac:dyDescent="0.25">
      <c r="A116" s="63">
        <v>106</v>
      </c>
      <c r="B116" s="72" t="s">
        <v>319</v>
      </c>
      <c r="C116" s="72" t="s">
        <v>44</v>
      </c>
      <c r="D116" s="78">
        <v>48.17</v>
      </c>
      <c r="E116" s="64" t="s">
        <v>1104</v>
      </c>
      <c r="F116" s="20" t="str">
        <f t="shared" si="1"/>
        <v>кандидат в мастера спорта</v>
      </c>
    </row>
    <row r="117" spans="1:6" ht="12.75" customHeight="1" x14ac:dyDescent="0.25">
      <c r="A117" s="63">
        <v>107</v>
      </c>
      <c r="B117" s="72" t="s">
        <v>560</v>
      </c>
      <c r="C117" s="72" t="s">
        <v>1127</v>
      </c>
      <c r="D117" s="78">
        <v>48.24</v>
      </c>
      <c r="E117" s="64" t="s">
        <v>526</v>
      </c>
      <c r="F117" s="20" t="str">
        <f t="shared" si="1"/>
        <v>кандидат в мастера спорта</v>
      </c>
    </row>
    <row r="118" spans="1:6" ht="12.75" customHeight="1" x14ac:dyDescent="0.25">
      <c r="A118" s="63">
        <v>108</v>
      </c>
      <c r="B118" s="72" t="s">
        <v>254</v>
      </c>
      <c r="C118" s="72" t="s">
        <v>44</v>
      </c>
      <c r="D118" s="78">
        <v>48.359000000000002</v>
      </c>
      <c r="E118" s="64" t="s">
        <v>472</v>
      </c>
      <c r="F118" s="20" t="str">
        <f t="shared" si="1"/>
        <v>кандидат в мастера спорта</v>
      </c>
    </row>
    <row r="119" spans="1:6" ht="12.75" customHeight="1" x14ac:dyDescent="0.25">
      <c r="A119" s="63">
        <v>109</v>
      </c>
      <c r="B119" s="72" t="s">
        <v>305</v>
      </c>
      <c r="C119" s="72" t="s">
        <v>274</v>
      </c>
      <c r="D119" s="78">
        <v>48.39</v>
      </c>
      <c r="E119" s="64" t="s">
        <v>518</v>
      </c>
      <c r="F119" s="20" t="str">
        <f t="shared" si="1"/>
        <v>кандидат в мастера спорта</v>
      </c>
    </row>
    <row r="120" spans="1:6" ht="12.75" customHeight="1" x14ac:dyDescent="0.25">
      <c r="A120" s="63">
        <v>110</v>
      </c>
      <c r="B120" s="72" t="s">
        <v>325</v>
      </c>
      <c r="C120" s="72" t="s">
        <v>1127</v>
      </c>
      <c r="D120" s="78">
        <v>48.4</v>
      </c>
      <c r="E120" s="64" t="s">
        <v>599</v>
      </c>
      <c r="F120" s="20" t="str">
        <f t="shared" si="1"/>
        <v>кандидат в мастера спорта</v>
      </c>
    </row>
    <row r="121" spans="1:6" ht="12.75" customHeight="1" x14ac:dyDescent="0.25">
      <c r="A121" s="63">
        <v>111</v>
      </c>
      <c r="B121" s="72" t="s">
        <v>295</v>
      </c>
      <c r="C121" s="72" t="s">
        <v>276</v>
      </c>
      <c r="D121" s="78">
        <v>48.41</v>
      </c>
      <c r="E121" s="64" t="s">
        <v>519</v>
      </c>
      <c r="F121" s="20" t="str">
        <f t="shared" si="1"/>
        <v>кандидат в мастера спорта</v>
      </c>
    </row>
    <row r="122" spans="1:6" ht="12.75" customHeight="1" x14ac:dyDescent="0.25">
      <c r="A122" s="63">
        <v>112</v>
      </c>
      <c r="B122" s="72" t="s">
        <v>343</v>
      </c>
      <c r="C122" s="72" t="s">
        <v>1127</v>
      </c>
      <c r="D122" s="78">
        <v>48.46</v>
      </c>
      <c r="E122" s="64" t="s">
        <v>1130</v>
      </c>
      <c r="F122" s="20" t="str">
        <f t="shared" si="1"/>
        <v>кандидат в мастера спорта</v>
      </c>
    </row>
    <row r="123" spans="1:6" ht="12.75" customHeight="1" x14ac:dyDescent="0.25">
      <c r="A123" s="63">
        <v>113</v>
      </c>
      <c r="B123" s="72" t="s">
        <v>539</v>
      </c>
      <c r="C123" s="72" t="s">
        <v>1127</v>
      </c>
      <c r="D123" s="78">
        <v>48.48</v>
      </c>
      <c r="E123" s="64" t="s">
        <v>591</v>
      </c>
      <c r="F123" s="20" t="str">
        <f t="shared" si="1"/>
        <v>кандидат в мастера спорта</v>
      </c>
    </row>
    <row r="124" spans="1:6" ht="12.75" customHeight="1" x14ac:dyDescent="0.25">
      <c r="A124" s="63">
        <v>114</v>
      </c>
      <c r="B124" s="72" t="s">
        <v>282</v>
      </c>
      <c r="C124" s="72" t="s">
        <v>78</v>
      </c>
      <c r="D124" s="78">
        <v>48.5</v>
      </c>
      <c r="E124" s="64" t="s">
        <v>518</v>
      </c>
      <c r="F124" s="20" t="str">
        <f t="shared" si="1"/>
        <v>кандидат в мастера спорта</v>
      </c>
    </row>
    <row r="125" spans="1:6" ht="12.75" customHeight="1" x14ac:dyDescent="0.25">
      <c r="A125" s="63">
        <v>115</v>
      </c>
      <c r="B125" s="72" t="s">
        <v>826</v>
      </c>
      <c r="C125" s="72" t="s">
        <v>147</v>
      </c>
      <c r="D125" s="78">
        <v>48.5</v>
      </c>
      <c r="E125" s="64" t="s">
        <v>1079</v>
      </c>
      <c r="F125" s="20" t="str">
        <f t="shared" si="1"/>
        <v>кандидат в мастера спорта</v>
      </c>
    </row>
    <row r="126" spans="1:6" ht="12.75" customHeight="1" x14ac:dyDescent="0.25">
      <c r="A126" s="63">
        <v>116</v>
      </c>
      <c r="B126" s="72" t="s">
        <v>553</v>
      </c>
      <c r="C126" s="72" t="s">
        <v>1127</v>
      </c>
      <c r="D126" s="78">
        <v>48.51</v>
      </c>
      <c r="E126" s="64" t="s">
        <v>1147</v>
      </c>
      <c r="F126" s="20" t="str">
        <f t="shared" si="1"/>
        <v>кандидат в мастера спорта</v>
      </c>
    </row>
    <row r="127" spans="1:6" ht="12.75" customHeight="1" x14ac:dyDescent="0.25">
      <c r="A127" s="63">
        <v>117</v>
      </c>
      <c r="B127" s="72" t="s">
        <v>329</v>
      </c>
      <c r="C127" s="72" t="s">
        <v>24</v>
      </c>
      <c r="D127" s="78">
        <v>48.53</v>
      </c>
      <c r="E127" s="64" t="s">
        <v>1071</v>
      </c>
      <c r="F127" s="20" t="str">
        <f t="shared" si="1"/>
        <v>кандидат в мастера спорта</v>
      </c>
    </row>
    <row r="128" spans="1:6" ht="12.75" customHeight="1" x14ac:dyDescent="0.25">
      <c r="A128" s="63">
        <v>118</v>
      </c>
      <c r="B128" s="72" t="s">
        <v>308</v>
      </c>
      <c r="C128" s="72" t="s">
        <v>24</v>
      </c>
      <c r="D128" s="78">
        <v>48.58</v>
      </c>
      <c r="E128" s="64" t="s">
        <v>527</v>
      </c>
      <c r="F128" s="20" t="str">
        <f t="shared" si="1"/>
        <v>кандидат в мастера спорта</v>
      </c>
    </row>
    <row r="129" spans="1:6" ht="12.75" customHeight="1" x14ac:dyDescent="0.25">
      <c r="A129" s="63">
        <v>119</v>
      </c>
      <c r="B129" s="72" t="s">
        <v>353</v>
      </c>
      <c r="C129" s="72" t="s">
        <v>1127</v>
      </c>
      <c r="D129" s="78">
        <v>48.6</v>
      </c>
      <c r="E129" s="64" t="s">
        <v>595</v>
      </c>
      <c r="F129" s="20" t="str">
        <f t="shared" si="1"/>
        <v>кандидат в мастера спорта</v>
      </c>
    </row>
    <row r="130" spans="1:6" ht="12.75" customHeight="1" x14ac:dyDescent="0.25">
      <c r="A130" s="63">
        <v>120</v>
      </c>
      <c r="B130" s="72" t="s">
        <v>287</v>
      </c>
      <c r="C130" s="72" t="s">
        <v>199</v>
      </c>
      <c r="D130" s="78">
        <v>48.6</v>
      </c>
      <c r="E130" s="64" t="s">
        <v>599</v>
      </c>
      <c r="F130" s="20" t="str">
        <f t="shared" si="1"/>
        <v>кандидат в мастера спорта</v>
      </c>
    </row>
    <row r="131" spans="1:6" ht="12.75" customHeight="1" x14ac:dyDescent="0.25">
      <c r="A131" s="63">
        <v>121</v>
      </c>
      <c r="B131" s="72" t="s">
        <v>540</v>
      </c>
      <c r="C131" s="72" t="s">
        <v>1127</v>
      </c>
      <c r="D131" s="78">
        <v>48.67</v>
      </c>
      <c r="E131" s="64" t="s">
        <v>595</v>
      </c>
      <c r="F131" s="20" t="str">
        <f t="shared" si="1"/>
        <v>кандидат в мастера спорта</v>
      </c>
    </row>
    <row r="132" spans="1:6" ht="12.75" customHeight="1" x14ac:dyDescent="0.25">
      <c r="A132" s="63">
        <v>122</v>
      </c>
      <c r="B132" s="72" t="s">
        <v>289</v>
      </c>
      <c r="C132" s="72" t="s">
        <v>147</v>
      </c>
      <c r="D132" s="78">
        <v>48.7</v>
      </c>
      <c r="E132" s="64" t="s">
        <v>1071</v>
      </c>
      <c r="F132" s="20" t="str">
        <f t="shared" si="1"/>
        <v>кандидат в мастера спорта</v>
      </c>
    </row>
    <row r="133" spans="1:6" ht="12.75" customHeight="1" x14ac:dyDescent="0.25">
      <c r="A133" s="63">
        <v>123</v>
      </c>
      <c r="B133" s="72" t="s">
        <v>538</v>
      </c>
      <c r="C133" s="72" t="s">
        <v>1127</v>
      </c>
      <c r="D133" s="78">
        <v>48.71</v>
      </c>
      <c r="E133" s="64" t="s">
        <v>1067</v>
      </c>
      <c r="F133" s="20" t="str">
        <f t="shared" si="1"/>
        <v>кандидат в мастера спорта</v>
      </c>
    </row>
    <row r="134" spans="1:6" ht="12.75" customHeight="1" x14ac:dyDescent="0.25">
      <c r="A134" s="63">
        <v>124</v>
      </c>
      <c r="B134" s="72" t="s">
        <v>318</v>
      </c>
      <c r="C134" s="72" t="s">
        <v>58</v>
      </c>
      <c r="D134" s="78">
        <v>48.73</v>
      </c>
      <c r="E134" s="64" t="s">
        <v>1104</v>
      </c>
      <c r="F134" s="20" t="str">
        <f t="shared" si="1"/>
        <v>кандидат в мастера спорта</v>
      </c>
    </row>
    <row r="135" spans="1:6" ht="12.75" customHeight="1" x14ac:dyDescent="0.25">
      <c r="A135" s="63">
        <v>125</v>
      </c>
      <c r="B135" s="72" t="s">
        <v>247</v>
      </c>
      <c r="C135" s="72" t="s">
        <v>1125</v>
      </c>
      <c r="D135" s="78">
        <v>48.765000000000001</v>
      </c>
      <c r="E135" s="64" t="s">
        <v>472</v>
      </c>
      <c r="F135" s="20" t="str">
        <f t="shared" si="1"/>
        <v>кандидат в мастера спорта</v>
      </c>
    </row>
    <row r="136" spans="1:6" ht="12.75" customHeight="1" x14ac:dyDescent="0.25">
      <c r="A136" s="63">
        <v>126</v>
      </c>
      <c r="B136" s="72" t="s">
        <v>1000</v>
      </c>
      <c r="C136" s="72" t="s">
        <v>1126</v>
      </c>
      <c r="D136" s="78">
        <v>48.79</v>
      </c>
      <c r="E136" s="64" t="s">
        <v>877</v>
      </c>
      <c r="F136" s="20" t="str">
        <f t="shared" ref="F136:F199" si="2">IF(D136&lt;=43.9,"МСМК",IF(D136&lt;=46.4,"МС",IF(D136&lt;=48.9,"кандидат в мастера спорта",IF(D136&lt;=50.9,"1 спортивный разряд",IF(D136&lt;=55.4,"2 спортивный разряд",IF(D136&lt;=57.9,"3 спортивный разряд",IF(D136&lt;=65.5,"1 юношеский разряд",IF(D136&lt;=69,"2 юношеский разряд",IF(D136&lt;=72,"3 юношеский разряд","")))))))))</f>
        <v>кандидат в мастера спорта</v>
      </c>
    </row>
    <row r="137" spans="1:6" ht="12.75" customHeight="1" x14ac:dyDescent="0.25">
      <c r="A137" s="63">
        <v>127</v>
      </c>
      <c r="B137" s="72" t="s">
        <v>346</v>
      </c>
      <c r="C137" s="72" t="s">
        <v>38</v>
      </c>
      <c r="D137" s="78">
        <v>48.85</v>
      </c>
      <c r="E137" s="64" t="s">
        <v>1104</v>
      </c>
      <c r="F137" s="20" t="str">
        <f t="shared" si="2"/>
        <v>кандидат в мастера спорта</v>
      </c>
    </row>
    <row r="138" spans="1:6" ht="12.75" customHeight="1" x14ac:dyDescent="0.25">
      <c r="A138" s="63">
        <v>128</v>
      </c>
      <c r="B138" s="72" t="s">
        <v>323</v>
      </c>
      <c r="C138" s="72" t="s">
        <v>1127</v>
      </c>
      <c r="D138" s="78">
        <v>48.87</v>
      </c>
      <c r="E138" s="64" t="s">
        <v>517</v>
      </c>
      <c r="F138" s="20" t="str">
        <f t="shared" si="2"/>
        <v>кандидат в мастера спорта</v>
      </c>
    </row>
    <row r="139" spans="1:6" ht="12.75" customHeight="1" x14ac:dyDescent="0.25">
      <c r="A139" s="63">
        <v>129</v>
      </c>
      <c r="B139" s="72" t="s">
        <v>447</v>
      </c>
      <c r="C139" s="72" t="s">
        <v>1125</v>
      </c>
      <c r="D139" s="78">
        <v>48.89</v>
      </c>
      <c r="E139" s="64" t="s">
        <v>1071</v>
      </c>
      <c r="F139" s="20" t="str">
        <f t="shared" si="2"/>
        <v>кандидат в мастера спорта</v>
      </c>
    </row>
    <row r="140" spans="1:6" ht="12.75" customHeight="1" x14ac:dyDescent="0.25">
      <c r="A140" s="63">
        <v>130</v>
      </c>
      <c r="B140" s="72" t="s">
        <v>307</v>
      </c>
      <c r="C140" s="72" t="s">
        <v>58</v>
      </c>
      <c r="D140" s="78">
        <v>48.89</v>
      </c>
      <c r="E140" s="64" t="s">
        <v>519</v>
      </c>
      <c r="F140" s="20" t="str">
        <f t="shared" si="2"/>
        <v>кандидат в мастера спорта</v>
      </c>
    </row>
    <row r="141" spans="1:6" ht="12.75" customHeight="1" x14ac:dyDescent="0.25">
      <c r="A141" s="63">
        <v>131</v>
      </c>
      <c r="B141" s="72" t="s">
        <v>476</v>
      </c>
      <c r="C141" s="72" t="s">
        <v>274</v>
      </c>
      <c r="D141" s="78">
        <v>48.91</v>
      </c>
      <c r="E141" s="64" t="s">
        <v>591</v>
      </c>
      <c r="F141" s="20" t="str">
        <f t="shared" si="2"/>
        <v>1 спортивный разряд</v>
      </c>
    </row>
    <row r="142" spans="1:6" ht="12.75" customHeight="1" x14ac:dyDescent="0.25">
      <c r="A142" s="63">
        <v>132</v>
      </c>
      <c r="B142" s="72" t="s">
        <v>357</v>
      </c>
      <c r="C142" s="72" t="s">
        <v>1126</v>
      </c>
      <c r="D142" s="78">
        <v>48.92</v>
      </c>
      <c r="E142" s="64" t="s">
        <v>877</v>
      </c>
      <c r="F142" s="20" t="str">
        <f t="shared" si="2"/>
        <v>1 спортивный разряд</v>
      </c>
    </row>
    <row r="143" spans="1:6" ht="12.75" customHeight="1" x14ac:dyDescent="0.25">
      <c r="A143" s="63">
        <v>133</v>
      </c>
      <c r="B143" s="72" t="s">
        <v>444</v>
      </c>
      <c r="C143" s="72" t="s">
        <v>605</v>
      </c>
      <c r="D143" s="78">
        <v>48.93</v>
      </c>
      <c r="E143" s="64" t="s">
        <v>1147</v>
      </c>
      <c r="F143" s="20" t="str">
        <f t="shared" si="2"/>
        <v>1 спортивный разряд</v>
      </c>
    </row>
    <row r="144" spans="1:6" ht="12.75" customHeight="1" x14ac:dyDescent="0.25">
      <c r="A144" s="63">
        <v>134</v>
      </c>
      <c r="B144" s="72" t="s">
        <v>1001</v>
      </c>
      <c r="C144" s="72" t="s">
        <v>199</v>
      </c>
      <c r="D144" s="78">
        <v>48.97</v>
      </c>
      <c r="E144" s="64" t="s">
        <v>877</v>
      </c>
      <c r="F144" s="20" t="str">
        <f t="shared" si="2"/>
        <v>1 спортивный разряд</v>
      </c>
    </row>
    <row r="145" spans="1:6" ht="12.75" customHeight="1" x14ac:dyDescent="0.25">
      <c r="A145" s="63">
        <v>135</v>
      </c>
      <c r="B145" s="72" t="s">
        <v>335</v>
      </c>
      <c r="C145" s="72" t="s">
        <v>1125</v>
      </c>
      <c r="D145" s="78">
        <v>48.97</v>
      </c>
      <c r="E145" s="64" t="s">
        <v>517</v>
      </c>
      <c r="F145" s="20" t="str">
        <f t="shared" si="2"/>
        <v>1 спортивный разряд</v>
      </c>
    </row>
    <row r="146" spans="1:6" ht="12.75" customHeight="1" x14ac:dyDescent="0.25">
      <c r="A146" s="63">
        <v>136</v>
      </c>
      <c r="B146" s="72" t="s">
        <v>439</v>
      </c>
      <c r="C146" s="72" t="s">
        <v>1125</v>
      </c>
      <c r="D146" s="78">
        <v>49.01</v>
      </c>
      <c r="E146" s="64" t="s">
        <v>526</v>
      </c>
      <c r="F146" s="20" t="str">
        <f t="shared" si="2"/>
        <v>1 спортивный разряд</v>
      </c>
    </row>
    <row r="147" spans="1:6" ht="12.75" customHeight="1" x14ac:dyDescent="0.25">
      <c r="A147" s="63">
        <v>137</v>
      </c>
      <c r="B147" s="72" t="s">
        <v>322</v>
      </c>
      <c r="C147" s="72" t="s">
        <v>1126</v>
      </c>
      <c r="D147" s="78">
        <v>49.02</v>
      </c>
      <c r="E147" s="64" t="s">
        <v>517</v>
      </c>
      <c r="F147" s="20" t="str">
        <f t="shared" si="2"/>
        <v>1 спортивный разряд</v>
      </c>
    </row>
    <row r="148" spans="1:6" ht="12.75" customHeight="1" x14ac:dyDescent="0.25">
      <c r="A148" s="63">
        <v>138</v>
      </c>
      <c r="B148" s="72" t="s">
        <v>589</v>
      </c>
      <c r="C148" s="72" t="s">
        <v>1127</v>
      </c>
      <c r="D148" s="78">
        <v>49.03</v>
      </c>
      <c r="E148" s="64" t="s">
        <v>591</v>
      </c>
      <c r="F148" s="20" t="str">
        <f t="shared" si="2"/>
        <v>1 спортивный разряд</v>
      </c>
    </row>
    <row r="149" spans="1:6" ht="12.75" customHeight="1" x14ac:dyDescent="0.25">
      <c r="A149" s="63">
        <v>139</v>
      </c>
      <c r="B149" s="72" t="s">
        <v>592</v>
      </c>
      <c r="C149" s="72" t="s">
        <v>1127</v>
      </c>
      <c r="D149" s="78">
        <v>49.04</v>
      </c>
      <c r="E149" s="64" t="s">
        <v>598</v>
      </c>
      <c r="F149" s="20" t="str">
        <f t="shared" si="2"/>
        <v>1 спортивный разряд</v>
      </c>
    </row>
    <row r="150" spans="1:6" ht="12.75" customHeight="1" x14ac:dyDescent="0.25">
      <c r="A150" s="63">
        <v>140</v>
      </c>
      <c r="B150" s="72" t="s">
        <v>344</v>
      </c>
      <c r="C150" s="72" t="s">
        <v>274</v>
      </c>
      <c r="D150" s="78">
        <v>49.05</v>
      </c>
      <c r="E150" s="64" t="s">
        <v>527</v>
      </c>
      <c r="F150" s="20" t="str">
        <f t="shared" si="2"/>
        <v>1 спортивный разряд</v>
      </c>
    </row>
    <row r="151" spans="1:6" ht="12.75" customHeight="1" x14ac:dyDescent="0.25">
      <c r="A151" s="63">
        <v>141</v>
      </c>
      <c r="B151" s="72" t="s">
        <v>290</v>
      </c>
      <c r="C151" s="72" t="s">
        <v>80</v>
      </c>
      <c r="D151" s="78">
        <v>49.061999999999998</v>
      </c>
      <c r="E151" s="64" t="s">
        <v>527</v>
      </c>
      <c r="F151" s="20" t="str">
        <f t="shared" si="2"/>
        <v>1 спортивный разряд</v>
      </c>
    </row>
    <row r="152" spans="1:6" ht="12.75" customHeight="1" x14ac:dyDescent="0.25">
      <c r="A152" s="63">
        <v>142</v>
      </c>
      <c r="B152" s="72" t="s">
        <v>330</v>
      </c>
      <c r="C152" s="72" t="s">
        <v>274</v>
      </c>
      <c r="D152" s="78">
        <v>49.07</v>
      </c>
      <c r="E152" s="64" t="s">
        <v>595</v>
      </c>
      <c r="F152" s="20" t="str">
        <f t="shared" si="2"/>
        <v>1 спортивный разряд</v>
      </c>
    </row>
    <row r="153" spans="1:6" ht="12.75" customHeight="1" x14ac:dyDescent="0.25">
      <c r="A153" s="63">
        <v>143</v>
      </c>
      <c r="B153" s="72" t="s">
        <v>271</v>
      </c>
      <c r="C153" s="72" t="s">
        <v>1127</v>
      </c>
      <c r="D153" s="78">
        <v>49.13</v>
      </c>
      <c r="E153" s="64" t="s">
        <v>517</v>
      </c>
      <c r="F153" s="20" t="str">
        <f t="shared" si="2"/>
        <v>1 спортивный разряд</v>
      </c>
    </row>
    <row r="154" spans="1:6" ht="12.75" customHeight="1" x14ac:dyDescent="0.25">
      <c r="A154" s="63">
        <v>144</v>
      </c>
      <c r="B154" s="72" t="s">
        <v>848</v>
      </c>
      <c r="C154" s="72" t="s">
        <v>274</v>
      </c>
      <c r="D154" s="78">
        <v>49.14</v>
      </c>
      <c r="E154" s="64" t="s">
        <v>527</v>
      </c>
      <c r="F154" s="20" t="str">
        <f t="shared" si="2"/>
        <v>1 спортивный разряд</v>
      </c>
    </row>
    <row r="155" spans="1:6" ht="12.75" customHeight="1" x14ac:dyDescent="0.25">
      <c r="A155" s="63">
        <v>145</v>
      </c>
      <c r="B155" s="72" t="s">
        <v>590</v>
      </c>
      <c r="C155" s="72" t="s">
        <v>1126</v>
      </c>
      <c r="D155" s="78">
        <v>49.14</v>
      </c>
      <c r="E155" s="64" t="s">
        <v>591</v>
      </c>
      <c r="F155" s="20" t="str">
        <f t="shared" si="2"/>
        <v>1 спортивный разряд</v>
      </c>
    </row>
    <row r="156" spans="1:6" ht="12.75" customHeight="1" x14ac:dyDescent="0.25">
      <c r="A156" s="63">
        <v>146</v>
      </c>
      <c r="B156" s="72" t="s">
        <v>280</v>
      </c>
      <c r="C156" s="72" t="s">
        <v>78</v>
      </c>
      <c r="D156" s="78">
        <v>49.18</v>
      </c>
      <c r="E156" s="64" t="s">
        <v>527</v>
      </c>
      <c r="F156" s="20" t="str">
        <f t="shared" si="2"/>
        <v>1 спортивный разряд</v>
      </c>
    </row>
    <row r="157" spans="1:6" ht="12.75" customHeight="1" x14ac:dyDescent="0.25">
      <c r="A157" s="63">
        <v>147</v>
      </c>
      <c r="B157" s="72" t="s">
        <v>785</v>
      </c>
      <c r="C157" s="72" t="s">
        <v>38</v>
      </c>
      <c r="D157" s="78">
        <v>49.2</v>
      </c>
      <c r="E157" s="64" t="s">
        <v>1079</v>
      </c>
      <c r="F157" s="20" t="str">
        <f t="shared" si="2"/>
        <v>1 спортивный разряд</v>
      </c>
    </row>
    <row r="158" spans="1:6" ht="12.75" customHeight="1" x14ac:dyDescent="0.25">
      <c r="A158" s="63">
        <v>148</v>
      </c>
      <c r="B158" s="72" t="s">
        <v>448</v>
      </c>
      <c r="C158" s="72" t="s">
        <v>605</v>
      </c>
      <c r="D158" s="78">
        <v>49.21</v>
      </c>
      <c r="E158" s="64" t="s">
        <v>527</v>
      </c>
      <c r="F158" s="20" t="str">
        <f t="shared" si="2"/>
        <v>1 спортивный разряд</v>
      </c>
    </row>
    <row r="159" spans="1:6" ht="12.75" customHeight="1" x14ac:dyDescent="0.25">
      <c r="A159" s="63">
        <v>149</v>
      </c>
      <c r="B159" s="72" t="s">
        <v>268</v>
      </c>
      <c r="C159" s="72" t="s">
        <v>1126</v>
      </c>
      <c r="D159" s="78">
        <v>49.21</v>
      </c>
      <c r="E159" s="64" t="s">
        <v>526</v>
      </c>
      <c r="F159" s="20" t="str">
        <f t="shared" si="2"/>
        <v>1 спортивный разряд</v>
      </c>
    </row>
    <row r="160" spans="1:6" ht="12.75" customHeight="1" x14ac:dyDescent="0.25">
      <c r="A160" s="63">
        <v>150</v>
      </c>
      <c r="B160" s="72" t="s">
        <v>310</v>
      </c>
      <c r="C160" s="72" t="s">
        <v>24</v>
      </c>
      <c r="D160" s="78">
        <v>49.27</v>
      </c>
      <c r="E160" s="64" t="s">
        <v>518</v>
      </c>
      <c r="F160" s="20" t="str">
        <f t="shared" si="2"/>
        <v>1 спортивный разряд</v>
      </c>
    </row>
    <row r="161" spans="1:6" ht="12.75" customHeight="1" x14ac:dyDescent="0.25">
      <c r="A161" s="63">
        <v>151</v>
      </c>
      <c r="B161" s="72" t="s">
        <v>463</v>
      </c>
      <c r="C161" s="72" t="s">
        <v>1127</v>
      </c>
      <c r="D161" s="78">
        <v>49.29</v>
      </c>
      <c r="E161" s="64" t="s">
        <v>517</v>
      </c>
      <c r="F161" s="20" t="str">
        <f t="shared" si="2"/>
        <v>1 спортивный разряд</v>
      </c>
    </row>
    <row r="162" spans="1:6" ht="12.75" customHeight="1" x14ac:dyDescent="0.25">
      <c r="A162" s="63">
        <v>152</v>
      </c>
      <c r="B162" s="72" t="s">
        <v>317</v>
      </c>
      <c r="C162" s="72" t="s">
        <v>605</v>
      </c>
      <c r="D162" s="78">
        <v>49.34</v>
      </c>
      <c r="E162" s="64" t="s">
        <v>527</v>
      </c>
      <c r="F162" s="20" t="str">
        <f t="shared" si="2"/>
        <v>1 спортивный разряд</v>
      </c>
    </row>
    <row r="163" spans="1:6" ht="12.75" customHeight="1" x14ac:dyDescent="0.25">
      <c r="A163" s="63">
        <v>153</v>
      </c>
      <c r="B163" s="72" t="s">
        <v>571</v>
      </c>
      <c r="C163" s="72" t="s">
        <v>274</v>
      </c>
      <c r="D163" s="78">
        <v>49.35</v>
      </c>
      <c r="E163" s="64" t="s">
        <v>527</v>
      </c>
      <c r="F163" s="20" t="str">
        <f t="shared" si="2"/>
        <v>1 спортивный разряд</v>
      </c>
    </row>
    <row r="164" spans="1:6" ht="12.75" customHeight="1" x14ac:dyDescent="0.25">
      <c r="A164" s="63">
        <v>154</v>
      </c>
      <c r="B164" s="72" t="s">
        <v>256</v>
      </c>
      <c r="C164" s="72" t="s">
        <v>274</v>
      </c>
      <c r="D164" s="78">
        <v>49.372</v>
      </c>
      <c r="E164" s="64" t="s">
        <v>525</v>
      </c>
      <c r="F164" s="20" t="str">
        <f t="shared" si="2"/>
        <v>1 спортивный разряд</v>
      </c>
    </row>
    <row r="165" spans="1:6" ht="12.75" customHeight="1" x14ac:dyDescent="0.25">
      <c r="A165" s="63">
        <v>155</v>
      </c>
      <c r="B165" s="72" t="s">
        <v>975</v>
      </c>
      <c r="C165" s="72" t="s">
        <v>24</v>
      </c>
      <c r="D165" s="78">
        <v>49.4</v>
      </c>
      <c r="E165" s="64" t="s">
        <v>1107</v>
      </c>
      <c r="F165" s="20" t="str">
        <f t="shared" si="2"/>
        <v>1 спортивный разряд</v>
      </c>
    </row>
    <row r="166" spans="1:6" ht="12.75" customHeight="1" x14ac:dyDescent="0.25">
      <c r="A166" s="63">
        <v>156</v>
      </c>
      <c r="B166" s="72" t="s">
        <v>302</v>
      </c>
      <c r="C166" s="72" t="s">
        <v>1127</v>
      </c>
      <c r="D166" s="78">
        <v>49.46</v>
      </c>
      <c r="E166" s="64" t="s">
        <v>526</v>
      </c>
      <c r="F166" s="20" t="str">
        <f t="shared" si="2"/>
        <v>1 спортивный разряд</v>
      </c>
    </row>
    <row r="167" spans="1:6" ht="12.75" customHeight="1" x14ac:dyDescent="0.25">
      <c r="A167" s="63">
        <v>157</v>
      </c>
      <c r="B167" s="72" t="s">
        <v>284</v>
      </c>
      <c r="C167" s="72" t="s">
        <v>1125</v>
      </c>
      <c r="D167" s="78">
        <v>49.48</v>
      </c>
      <c r="E167" s="64" t="s">
        <v>517</v>
      </c>
      <c r="F167" s="20" t="str">
        <f t="shared" si="2"/>
        <v>1 спортивный разряд</v>
      </c>
    </row>
    <row r="168" spans="1:6" ht="12.75" customHeight="1" x14ac:dyDescent="0.25">
      <c r="A168" s="63">
        <v>158</v>
      </c>
      <c r="B168" s="72" t="s">
        <v>342</v>
      </c>
      <c r="C168" s="72" t="s">
        <v>1126</v>
      </c>
      <c r="D168" s="78">
        <v>49.49</v>
      </c>
      <c r="E168" s="64" t="s">
        <v>1104</v>
      </c>
      <c r="F168" s="20" t="str">
        <f t="shared" si="2"/>
        <v>1 спортивный разряд</v>
      </c>
    </row>
    <row r="169" spans="1:6" ht="12.75" customHeight="1" x14ac:dyDescent="0.25">
      <c r="A169" s="63">
        <v>159</v>
      </c>
      <c r="B169" s="72" t="s">
        <v>857</v>
      </c>
      <c r="C169" s="72" t="s">
        <v>605</v>
      </c>
      <c r="D169" s="78">
        <v>49.56</v>
      </c>
      <c r="E169" s="64" t="s">
        <v>527</v>
      </c>
      <c r="F169" s="20" t="str">
        <f t="shared" si="2"/>
        <v>1 спортивный разряд</v>
      </c>
    </row>
    <row r="170" spans="1:6" ht="12.75" customHeight="1" x14ac:dyDescent="0.25">
      <c r="A170" s="63">
        <v>160</v>
      </c>
      <c r="B170" s="72" t="s">
        <v>547</v>
      </c>
      <c r="C170" s="72" t="s">
        <v>1126</v>
      </c>
      <c r="D170" s="78">
        <v>49.6</v>
      </c>
      <c r="E170" s="64" t="s">
        <v>526</v>
      </c>
      <c r="F170" s="20" t="str">
        <f t="shared" si="2"/>
        <v>1 спортивный разряд</v>
      </c>
    </row>
    <row r="171" spans="1:6" ht="12.75" customHeight="1" x14ac:dyDescent="0.25">
      <c r="A171" s="63">
        <v>161</v>
      </c>
      <c r="B171" s="72" t="s">
        <v>347</v>
      </c>
      <c r="C171" s="72" t="s">
        <v>199</v>
      </c>
      <c r="D171" s="78">
        <v>49.61</v>
      </c>
      <c r="E171" s="64" t="s">
        <v>526</v>
      </c>
      <c r="F171" s="20" t="str">
        <f t="shared" si="2"/>
        <v>1 спортивный разряд</v>
      </c>
    </row>
    <row r="172" spans="1:6" ht="12.75" customHeight="1" x14ac:dyDescent="0.25">
      <c r="A172" s="63">
        <v>162</v>
      </c>
      <c r="B172" s="72" t="s">
        <v>982</v>
      </c>
      <c r="C172" s="72" t="s">
        <v>31</v>
      </c>
      <c r="D172" s="78">
        <v>49.7</v>
      </c>
      <c r="E172" s="64" t="s">
        <v>1107</v>
      </c>
      <c r="F172" s="20" t="str">
        <f t="shared" si="2"/>
        <v>1 спортивный разряд</v>
      </c>
    </row>
    <row r="173" spans="1:6" ht="12.75" customHeight="1" x14ac:dyDescent="0.25">
      <c r="A173" s="63">
        <v>163</v>
      </c>
      <c r="B173" s="72" t="s">
        <v>1003</v>
      </c>
      <c r="C173" s="72" t="s">
        <v>1126</v>
      </c>
      <c r="D173" s="78">
        <v>49.72</v>
      </c>
      <c r="E173" s="64" t="s">
        <v>1147</v>
      </c>
      <c r="F173" s="20" t="str">
        <f t="shared" si="2"/>
        <v>1 спортивный разряд</v>
      </c>
    </row>
    <row r="174" spans="1:6" ht="12.75" customHeight="1" x14ac:dyDescent="0.25">
      <c r="A174" s="63">
        <v>164</v>
      </c>
      <c r="B174" s="72" t="s">
        <v>348</v>
      </c>
      <c r="C174" s="72" t="s">
        <v>24</v>
      </c>
      <c r="D174" s="78">
        <v>49.74</v>
      </c>
      <c r="E174" s="64" t="s">
        <v>527</v>
      </c>
      <c r="F174" s="20" t="str">
        <f t="shared" si="2"/>
        <v>1 спортивный разряд</v>
      </c>
    </row>
    <row r="175" spans="1:6" ht="12.75" customHeight="1" x14ac:dyDescent="0.25">
      <c r="A175" s="63">
        <v>165</v>
      </c>
      <c r="B175" s="72" t="s">
        <v>464</v>
      </c>
      <c r="C175" s="72" t="s">
        <v>44</v>
      </c>
      <c r="D175" s="78">
        <v>49.78</v>
      </c>
      <c r="E175" s="64" t="s">
        <v>1147</v>
      </c>
      <c r="F175" s="20" t="str">
        <f t="shared" si="2"/>
        <v>1 спортивный разряд</v>
      </c>
    </row>
    <row r="176" spans="1:6" ht="12.75" customHeight="1" x14ac:dyDescent="0.25">
      <c r="A176" s="63">
        <v>166</v>
      </c>
      <c r="B176" s="72" t="s">
        <v>314</v>
      </c>
      <c r="C176" s="72" t="s">
        <v>1125</v>
      </c>
      <c r="D176" s="78">
        <v>49.81</v>
      </c>
      <c r="E176" s="64" t="s">
        <v>595</v>
      </c>
      <c r="F176" s="20" t="str">
        <f t="shared" si="2"/>
        <v>1 спортивный разряд</v>
      </c>
    </row>
    <row r="177" spans="1:6" ht="12.75" customHeight="1" x14ac:dyDescent="0.25">
      <c r="A177" s="63">
        <v>167</v>
      </c>
      <c r="B177" s="72" t="s">
        <v>510</v>
      </c>
      <c r="C177" s="72" t="s">
        <v>1127</v>
      </c>
      <c r="D177" s="78">
        <v>49.83</v>
      </c>
      <c r="E177" s="64" t="s">
        <v>517</v>
      </c>
      <c r="F177" s="20" t="str">
        <f t="shared" si="2"/>
        <v>1 спортивный разряд</v>
      </c>
    </row>
    <row r="178" spans="1:6" x14ac:dyDescent="0.25">
      <c r="A178" s="63">
        <v>168</v>
      </c>
      <c r="B178" s="72" t="s">
        <v>431</v>
      </c>
      <c r="C178" s="72" t="s">
        <v>58</v>
      </c>
      <c r="D178" s="78">
        <v>49.87</v>
      </c>
      <c r="E178" s="64" t="s">
        <v>1079</v>
      </c>
      <c r="F178" s="20" t="str">
        <f t="shared" si="2"/>
        <v>1 спортивный разряд</v>
      </c>
    </row>
    <row r="179" spans="1:6" x14ac:dyDescent="0.25">
      <c r="A179" s="63">
        <v>169</v>
      </c>
      <c r="B179" s="72" t="s">
        <v>332</v>
      </c>
      <c r="C179" s="72" t="s">
        <v>1127</v>
      </c>
      <c r="D179" s="78">
        <v>49.88</v>
      </c>
      <c r="E179" s="64" t="s">
        <v>1104</v>
      </c>
      <c r="F179" s="20" t="str">
        <f t="shared" si="2"/>
        <v>1 спортивный разряд</v>
      </c>
    </row>
    <row r="180" spans="1:6" x14ac:dyDescent="0.25">
      <c r="A180" s="63">
        <v>170</v>
      </c>
      <c r="B180" s="72" t="s">
        <v>984</v>
      </c>
      <c r="C180" s="72" t="s">
        <v>31</v>
      </c>
      <c r="D180" s="78">
        <v>49.9</v>
      </c>
      <c r="E180" s="64" t="s">
        <v>1107</v>
      </c>
      <c r="F180" s="20" t="str">
        <f t="shared" si="2"/>
        <v>1 спортивный разряд</v>
      </c>
    </row>
    <row r="181" spans="1:6" x14ac:dyDescent="0.25">
      <c r="A181" s="63">
        <v>171</v>
      </c>
      <c r="B181" s="72" t="s">
        <v>542</v>
      </c>
      <c r="C181" s="72" t="s">
        <v>543</v>
      </c>
      <c r="D181" s="78">
        <v>49.9</v>
      </c>
      <c r="E181" s="64" t="s">
        <v>591</v>
      </c>
      <c r="F181" s="20" t="str">
        <f t="shared" si="2"/>
        <v>1 спортивный разряд</v>
      </c>
    </row>
    <row r="182" spans="1:6" x14ac:dyDescent="0.25">
      <c r="A182" s="63">
        <v>172</v>
      </c>
      <c r="B182" s="72" t="s">
        <v>998</v>
      </c>
      <c r="C182" s="72" t="s">
        <v>1127</v>
      </c>
      <c r="D182" s="78">
        <v>49.94</v>
      </c>
      <c r="E182" s="64" t="s">
        <v>517</v>
      </c>
      <c r="F182" s="20" t="str">
        <f t="shared" si="2"/>
        <v>1 спортивный разряд</v>
      </c>
    </row>
    <row r="183" spans="1:6" x14ac:dyDescent="0.25">
      <c r="A183" s="63">
        <v>173</v>
      </c>
      <c r="B183" s="72" t="s">
        <v>778</v>
      </c>
      <c r="C183" s="72" t="s">
        <v>38</v>
      </c>
      <c r="D183" s="78">
        <v>49.94</v>
      </c>
      <c r="E183" s="64" t="s">
        <v>1079</v>
      </c>
      <c r="F183" s="20" t="str">
        <f t="shared" si="2"/>
        <v>1 спортивный разряд</v>
      </c>
    </row>
    <row r="184" spans="1:6" x14ac:dyDescent="0.25">
      <c r="A184" s="63">
        <v>174</v>
      </c>
      <c r="B184" s="72" t="s">
        <v>977</v>
      </c>
      <c r="C184" s="72" t="s">
        <v>31</v>
      </c>
      <c r="D184" s="78">
        <v>49.94</v>
      </c>
      <c r="E184" s="64" t="s">
        <v>1107</v>
      </c>
      <c r="F184" s="20" t="str">
        <f t="shared" si="2"/>
        <v>1 спортивный разряд</v>
      </c>
    </row>
    <row r="185" spans="1:6" x14ac:dyDescent="0.25">
      <c r="A185" s="63">
        <v>175</v>
      </c>
      <c r="B185" s="72" t="s">
        <v>440</v>
      </c>
      <c r="C185" s="72" t="s">
        <v>1125</v>
      </c>
      <c r="D185" s="78">
        <v>49.95</v>
      </c>
      <c r="E185" s="64" t="s">
        <v>526</v>
      </c>
      <c r="F185" s="20" t="str">
        <f t="shared" si="2"/>
        <v>1 спортивный разряд</v>
      </c>
    </row>
    <row r="186" spans="1:6" x14ac:dyDescent="0.25">
      <c r="A186" s="63">
        <v>176</v>
      </c>
      <c r="B186" s="72" t="s">
        <v>1086</v>
      </c>
      <c r="C186" s="72" t="s">
        <v>58</v>
      </c>
      <c r="D186" s="78">
        <v>49.95</v>
      </c>
      <c r="E186" s="64" t="s">
        <v>1079</v>
      </c>
      <c r="F186" s="20" t="str">
        <f t="shared" si="2"/>
        <v>1 спортивный разряд</v>
      </c>
    </row>
    <row r="187" spans="1:6" x14ac:dyDescent="0.25">
      <c r="A187" s="63">
        <v>177</v>
      </c>
      <c r="B187" s="72" t="s">
        <v>573</v>
      </c>
      <c r="C187" s="72" t="s">
        <v>274</v>
      </c>
      <c r="D187" s="78">
        <v>49.96</v>
      </c>
      <c r="E187" s="64" t="s">
        <v>527</v>
      </c>
      <c r="F187" s="20" t="str">
        <f t="shared" si="2"/>
        <v>1 спортивный разряд</v>
      </c>
    </row>
    <row r="188" spans="1:6" x14ac:dyDescent="0.25">
      <c r="A188" s="63">
        <v>178</v>
      </c>
      <c r="B188" s="72" t="s">
        <v>446</v>
      </c>
      <c r="C188" s="72" t="s">
        <v>58</v>
      </c>
      <c r="D188" s="78">
        <v>49.97</v>
      </c>
      <c r="E188" s="64" t="s">
        <v>1079</v>
      </c>
      <c r="F188" s="20" t="str">
        <f t="shared" si="2"/>
        <v>1 спортивный разряд</v>
      </c>
    </row>
    <row r="189" spans="1:6" x14ac:dyDescent="0.25">
      <c r="A189" s="63">
        <v>179</v>
      </c>
      <c r="B189" s="72" t="s">
        <v>980</v>
      </c>
      <c r="C189" s="72" t="s">
        <v>1075</v>
      </c>
      <c r="D189" s="78">
        <v>49.97</v>
      </c>
      <c r="E189" s="64" t="s">
        <v>1079</v>
      </c>
      <c r="F189" s="20" t="str">
        <f t="shared" si="2"/>
        <v>1 спортивный разряд</v>
      </c>
    </row>
    <row r="190" spans="1:6" x14ac:dyDescent="0.25">
      <c r="A190" s="63">
        <v>180</v>
      </c>
      <c r="B190" s="72" t="s">
        <v>994</v>
      </c>
      <c r="C190" s="72" t="s">
        <v>1127</v>
      </c>
      <c r="D190" s="78">
        <v>50</v>
      </c>
      <c r="E190" s="64" t="s">
        <v>1147</v>
      </c>
      <c r="F190" s="20" t="str">
        <f t="shared" si="2"/>
        <v>1 спортивный разряд</v>
      </c>
    </row>
    <row r="191" spans="1:6" x14ac:dyDescent="0.25">
      <c r="A191" s="63">
        <v>181</v>
      </c>
      <c r="B191" s="72" t="s">
        <v>552</v>
      </c>
      <c r="C191" s="72" t="s">
        <v>1127</v>
      </c>
      <c r="D191" s="78">
        <v>50.01</v>
      </c>
      <c r="E191" s="64" t="s">
        <v>1071</v>
      </c>
      <c r="F191" s="20" t="str">
        <f t="shared" si="2"/>
        <v>1 спортивный разряд</v>
      </c>
    </row>
    <row r="192" spans="1:6" x14ac:dyDescent="0.25">
      <c r="A192" s="63">
        <v>182</v>
      </c>
      <c r="B192" s="72" t="s">
        <v>340</v>
      </c>
      <c r="C192" s="72" t="s">
        <v>31</v>
      </c>
      <c r="D192" s="78">
        <v>50.04</v>
      </c>
      <c r="E192" s="64" t="s">
        <v>517</v>
      </c>
      <c r="F192" s="20" t="str">
        <f t="shared" si="2"/>
        <v>1 спортивный разряд</v>
      </c>
    </row>
    <row r="193" spans="1:6" x14ac:dyDescent="0.25">
      <c r="A193" s="63">
        <v>183</v>
      </c>
      <c r="B193" s="72" t="s">
        <v>309</v>
      </c>
      <c r="C193" s="72" t="s">
        <v>70</v>
      </c>
      <c r="D193" s="78">
        <v>50.05</v>
      </c>
      <c r="E193" s="64" t="s">
        <v>749</v>
      </c>
      <c r="F193" s="20" t="str">
        <f t="shared" si="2"/>
        <v>1 спортивный разряд</v>
      </c>
    </row>
    <row r="194" spans="1:6" x14ac:dyDescent="0.25">
      <c r="A194" s="63">
        <v>184</v>
      </c>
      <c r="B194" s="72" t="s">
        <v>997</v>
      </c>
      <c r="C194" s="72" t="s">
        <v>1127</v>
      </c>
      <c r="D194" s="78">
        <v>50.09</v>
      </c>
      <c r="E194" s="64" t="s">
        <v>877</v>
      </c>
      <c r="F194" s="20" t="str">
        <f t="shared" si="2"/>
        <v>1 спортивный разряд</v>
      </c>
    </row>
    <row r="195" spans="1:6" x14ac:dyDescent="0.25">
      <c r="A195" s="63">
        <v>185</v>
      </c>
      <c r="B195" s="72" t="s">
        <v>854</v>
      </c>
      <c r="C195" s="72" t="s">
        <v>274</v>
      </c>
      <c r="D195" s="78">
        <v>50.1</v>
      </c>
      <c r="E195" s="64" t="s">
        <v>1147</v>
      </c>
      <c r="F195" s="20" t="str">
        <f t="shared" si="2"/>
        <v>1 спортивный разряд</v>
      </c>
    </row>
    <row r="196" spans="1:6" x14ac:dyDescent="0.25">
      <c r="A196" s="63">
        <v>186</v>
      </c>
      <c r="B196" s="72" t="s">
        <v>541</v>
      </c>
      <c r="C196" s="72" t="s">
        <v>1125</v>
      </c>
      <c r="D196" s="78">
        <v>50.11</v>
      </c>
      <c r="E196" s="64" t="s">
        <v>595</v>
      </c>
      <c r="F196" s="20" t="str">
        <f t="shared" si="2"/>
        <v>1 спортивный разряд</v>
      </c>
    </row>
    <row r="197" spans="1:6" x14ac:dyDescent="0.25">
      <c r="A197" s="63">
        <v>187</v>
      </c>
      <c r="B197" s="72" t="s">
        <v>326</v>
      </c>
      <c r="C197" s="72" t="s">
        <v>80</v>
      </c>
      <c r="D197" s="78">
        <v>50.12</v>
      </c>
      <c r="E197" s="64" t="s">
        <v>518</v>
      </c>
      <c r="F197" s="20" t="str">
        <f t="shared" si="2"/>
        <v>1 спортивный разряд</v>
      </c>
    </row>
    <row r="198" spans="1:6" x14ac:dyDescent="0.25">
      <c r="A198" s="63">
        <v>188</v>
      </c>
      <c r="B198" s="72" t="s">
        <v>338</v>
      </c>
      <c r="C198" s="72" t="s">
        <v>58</v>
      </c>
      <c r="D198" s="78">
        <v>50.13</v>
      </c>
      <c r="E198" s="64" t="s">
        <v>519</v>
      </c>
      <c r="F198" s="20" t="str">
        <f t="shared" si="2"/>
        <v>1 спортивный разряд</v>
      </c>
    </row>
    <row r="199" spans="1:6" x14ac:dyDescent="0.25">
      <c r="A199" s="63">
        <v>189</v>
      </c>
      <c r="B199" s="72" t="s">
        <v>328</v>
      </c>
      <c r="C199" s="72" t="s">
        <v>147</v>
      </c>
      <c r="D199" s="78">
        <v>50.13</v>
      </c>
      <c r="E199" s="64" t="s">
        <v>599</v>
      </c>
      <c r="F199" s="20" t="str">
        <f t="shared" si="2"/>
        <v>1 спортивный разряд</v>
      </c>
    </row>
    <row r="200" spans="1:6" x14ac:dyDescent="0.25">
      <c r="A200" s="63">
        <v>190</v>
      </c>
      <c r="B200" s="72" t="s">
        <v>856</v>
      </c>
      <c r="C200" s="72" t="s">
        <v>605</v>
      </c>
      <c r="D200" s="78">
        <v>50.18</v>
      </c>
      <c r="E200" s="64" t="s">
        <v>1147</v>
      </c>
      <c r="F200" s="20" t="str">
        <f t="shared" ref="F200:F263" si="3">IF(D200&lt;=43.9,"МСМК",IF(D200&lt;=46.4,"МС",IF(D200&lt;=48.9,"кандидат в мастера спорта",IF(D200&lt;=50.9,"1 спортивный разряд",IF(D200&lt;=55.4,"2 спортивный разряд",IF(D200&lt;=57.9,"3 спортивный разряд",IF(D200&lt;=65.5,"1 юношеский разряд",IF(D200&lt;=69,"2 юношеский разряд",IF(D200&lt;=72,"3 юношеский разряд","")))))))))</f>
        <v>1 спортивный разряд</v>
      </c>
    </row>
    <row r="201" spans="1:6" x14ac:dyDescent="0.25">
      <c r="A201" s="63">
        <v>191</v>
      </c>
      <c r="B201" s="72" t="s">
        <v>359</v>
      </c>
      <c r="C201" s="72" t="s">
        <v>80</v>
      </c>
      <c r="D201" s="78">
        <v>50.21</v>
      </c>
      <c r="E201" s="64" t="s">
        <v>527</v>
      </c>
      <c r="F201" s="20" t="str">
        <f t="shared" si="3"/>
        <v>1 спортивный разряд</v>
      </c>
    </row>
    <row r="202" spans="1:6" x14ac:dyDescent="0.25">
      <c r="A202" s="63">
        <v>192</v>
      </c>
      <c r="B202" s="72" t="s">
        <v>852</v>
      </c>
      <c r="C202" s="72" t="s">
        <v>605</v>
      </c>
      <c r="D202" s="78">
        <v>50.35</v>
      </c>
      <c r="E202" s="64" t="s">
        <v>527</v>
      </c>
      <c r="F202" s="20" t="str">
        <f t="shared" si="3"/>
        <v>1 спортивный разряд</v>
      </c>
    </row>
    <row r="203" spans="1:6" x14ac:dyDescent="0.25">
      <c r="A203" s="63">
        <v>193</v>
      </c>
      <c r="B203" s="72" t="s">
        <v>351</v>
      </c>
      <c r="C203" s="72" t="s">
        <v>31</v>
      </c>
      <c r="D203" s="78">
        <v>50.45</v>
      </c>
      <c r="E203" s="64" t="s">
        <v>599</v>
      </c>
      <c r="F203" s="20" t="str">
        <f t="shared" si="3"/>
        <v>1 спортивный разряд</v>
      </c>
    </row>
    <row r="204" spans="1:6" x14ac:dyDescent="0.25">
      <c r="A204" s="63">
        <v>194</v>
      </c>
      <c r="B204" s="72" t="s">
        <v>367</v>
      </c>
      <c r="C204" s="72" t="s">
        <v>1126</v>
      </c>
      <c r="D204" s="78">
        <v>50.46</v>
      </c>
      <c r="E204" s="64" t="s">
        <v>517</v>
      </c>
      <c r="F204" s="20" t="str">
        <f t="shared" si="3"/>
        <v>1 спортивный разряд</v>
      </c>
    </row>
    <row r="205" spans="1:6" x14ac:dyDescent="0.25">
      <c r="A205" s="63">
        <v>195</v>
      </c>
      <c r="B205" s="72" t="s">
        <v>445</v>
      </c>
      <c r="C205" s="72" t="s">
        <v>605</v>
      </c>
      <c r="D205" s="78">
        <v>50.48</v>
      </c>
      <c r="E205" s="64" t="s">
        <v>1147</v>
      </c>
      <c r="F205" s="20" t="str">
        <f t="shared" si="3"/>
        <v>1 спортивный разряд</v>
      </c>
    </row>
    <row r="206" spans="1:6" x14ac:dyDescent="0.25">
      <c r="A206" s="63">
        <v>196</v>
      </c>
      <c r="B206" s="72" t="s">
        <v>1088</v>
      </c>
      <c r="C206" s="72" t="s">
        <v>58</v>
      </c>
      <c r="D206" s="78">
        <v>50.48</v>
      </c>
      <c r="E206" s="64" t="s">
        <v>1079</v>
      </c>
      <c r="F206" s="20" t="str">
        <f t="shared" si="3"/>
        <v>1 спортивный разряд</v>
      </c>
    </row>
    <row r="207" spans="1:6" x14ac:dyDescent="0.25">
      <c r="A207" s="63">
        <v>197</v>
      </c>
      <c r="B207" s="72" t="s">
        <v>851</v>
      </c>
      <c r="C207" s="72" t="s">
        <v>605</v>
      </c>
      <c r="D207" s="78">
        <v>50.52</v>
      </c>
      <c r="E207" s="64" t="s">
        <v>1147</v>
      </c>
      <c r="F207" s="20" t="str">
        <f t="shared" si="3"/>
        <v>1 спортивный разряд</v>
      </c>
    </row>
    <row r="208" spans="1:6" x14ac:dyDescent="0.25">
      <c r="A208" s="63">
        <v>198</v>
      </c>
      <c r="B208" s="72" t="s">
        <v>291</v>
      </c>
      <c r="C208" s="72" t="s">
        <v>70</v>
      </c>
      <c r="D208" s="78">
        <v>50.62</v>
      </c>
      <c r="E208" s="64" t="s">
        <v>1071</v>
      </c>
      <c r="F208" s="20" t="str">
        <f t="shared" si="3"/>
        <v>1 спортивный разряд</v>
      </c>
    </row>
    <row r="209" spans="1:6" x14ac:dyDescent="0.25">
      <c r="A209" s="63">
        <v>199</v>
      </c>
      <c r="B209" s="72" t="s">
        <v>976</v>
      </c>
      <c r="C209" s="72" t="s">
        <v>24</v>
      </c>
      <c r="D209" s="78">
        <v>50.68</v>
      </c>
      <c r="E209" s="64" t="s">
        <v>1079</v>
      </c>
      <c r="F209" s="20" t="str">
        <f t="shared" si="3"/>
        <v>1 спортивный разряд</v>
      </c>
    </row>
    <row r="210" spans="1:6" x14ac:dyDescent="0.25">
      <c r="A210" s="63">
        <v>200</v>
      </c>
      <c r="B210" s="72" t="s">
        <v>686</v>
      </c>
      <c r="C210" s="72" t="s">
        <v>1126</v>
      </c>
      <c r="D210" s="78">
        <v>50.71</v>
      </c>
      <c r="E210" s="64" t="s">
        <v>1147</v>
      </c>
      <c r="F210" s="20" t="str">
        <f t="shared" si="3"/>
        <v>1 спортивный разряд</v>
      </c>
    </row>
    <row r="211" spans="1:6" x14ac:dyDescent="0.25">
      <c r="A211" s="63">
        <v>201</v>
      </c>
      <c r="B211" s="72" t="s">
        <v>363</v>
      </c>
      <c r="C211" s="72" t="s">
        <v>147</v>
      </c>
      <c r="D211" s="78">
        <v>50.73</v>
      </c>
      <c r="E211" s="64" t="s">
        <v>519</v>
      </c>
      <c r="F211" s="20" t="str">
        <f t="shared" si="3"/>
        <v>1 спортивный разряд</v>
      </c>
    </row>
    <row r="212" spans="1:6" x14ac:dyDescent="0.25">
      <c r="A212" s="63">
        <v>202</v>
      </c>
      <c r="B212" s="72" t="s">
        <v>850</v>
      </c>
      <c r="C212" s="72" t="s">
        <v>605</v>
      </c>
      <c r="D212" s="78">
        <v>50.79</v>
      </c>
      <c r="E212" s="64" t="s">
        <v>527</v>
      </c>
      <c r="F212" s="20" t="str">
        <f t="shared" si="3"/>
        <v>1 спортивный разряд</v>
      </c>
    </row>
    <row r="213" spans="1:6" x14ac:dyDescent="0.25">
      <c r="A213" s="63">
        <v>203</v>
      </c>
      <c r="B213" s="72" t="s">
        <v>333</v>
      </c>
      <c r="C213" s="72" t="s">
        <v>147</v>
      </c>
      <c r="D213" s="78">
        <v>50.8</v>
      </c>
      <c r="E213" s="64" t="s">
        <v>599</v>
      </c>
      <c r="F213" s="20" t="str">
        <f t="shared" si="3"/>
        <v>1 спортивный разряд</v>
      </c>
    </row>
    <row r="214" spans="1:6" x14ac:dyDescent="0.25">
      <c r="A214" s="63">
        <v>204</v>
      </c>
      <c r="B214" s="72" t="s">
        <v>999</v>
      </c>
      <c r="C214" s="72" t="s">
        <v>199</v>
      </c>
      <c r="D214" s="78">
        <v>50.81</v>
      </c>
      <c r="E214" s="64" t="s">
        <v>877</v>
      </c>
      <c r="F214" s="20" t="str">
        <f t="shared" si="3"/>
        <v>1 спортивный разряд</v>
      </c>
    </row>
    <row r="215" spans="1:6" x14ac:dyDescent="0.25">
      <c r="A215" s="63">
        <v>205</v>
      </c>
      <c r="B215" s="72" t="s">
        <v>1007</v>
      </c>
      <c r="C215" s="72" t="s">
        <v>1127</v>
      </c>
      <c r="D215" s="78">
        <v>50.86</v>
      </c>
      <c r="E215" s="64" t="s">
        <v>1147</v>
      </c>
      <c r="F215" s="20" t="str">
        <f t="shared" si="3"/>
        <v>1 спортивный разряд</v>
      </c>
    </row>
    <row r="216" spans="1:6" x14ac:dyDescent="0.25">
      <c r="A216" s="63">
        <v>206</v>
      </c>
      <c r="B216" s="72" t="s">
        <v>313</v>
      </c>
      <c r="C216" s="72" t="s">
        <v>36</v>
      </c>
      <c r="D216" s="78">
        <v>50.91</v>
      </c>
      <c r="E216" s="64" t="s">
        <v>519</v>
      </c>
      <c r="F216" s="20" t="str">
        <f t="shared" si="3"/>
        <v>2 спортивный разряд</v>
      </c>
    </row>
    <row r="217" spans="1:6" x14ac:dyDescent="0.25">
      <c r="A217" s="63">
        <v>207</v>
      </c>
      <c r="B217" s="72" t="s">
        <v>685</v>
      </c>
      <c r="C217" s="72" t="s">
        <v>1127</v>
      </c>
      <c r="D217" s="78">
        <v>51</v>
      </c>
      <c r="E217" s="64" t="s">
        <v>877</v>
      </c>
      <c r="F217" s="20" t="str">
        <f t="shared" si="3"/>
        <v>2 спортивный разряд</v>
      </c>
    </row>
    <row r="218" spans="1:6" x14ac:dyDescent="0.25">
      <c r="A218" s="63">
        <v>208</v>
      </c>
      <c r="B218" s="72" t="s">
        <v>550</v>
      </c>
      <c r="C218" s="72" t="s">
        <v>1125</v>
      </c>
      <c r="D218" s="78">
        <v>51.01</v>
      </c>
      <c r="E218" s="64" t="s">
        <v>526</v>
      </c>
      <c r="F218" s="20" t="str">
        <f t="shared" si="3"/>
        <v>2 спортивный разряд</v>
      </c>
    </row>
    <row r="219" spans="1:6" x14ac:dyDescent="0.25">
      <c r="A219" s="63">
        <v>209</v>
      </c>
      <c r="B219" s="72" t="s">
        <v>455</v>
      </c>
      <c r="C219" s="72" t="s">
        <v>36</v>
      </c>
      <c r="D219" s="78">
        <v>51.02</v>
      </c>
      <c r="E219" s="64" t="s">
        <v>1079</v>
      </c>
      <c r="F219" s="20" t="str">
        <f t="shared" si="3"/>
        <v>2 спортивный разряд</v>
      </c>
    </row>
    <row r="220" spans="1:6" x14ac:dyDescent="0.25">
      <c r="A220" s="63">
        <v>210</v>
      </c>
      <c r="B220" s="72" t="s">
        <v>1011</v>
      </c>
      <c r="C220" s="72" t="s">
        <v>1127</v>
      </c>
      <c r="D220" s="78">
        <v>51.11</v>
      </c>
      <c r="E220" s="64" t="s">
        <v>1147</v>
      </c>
      <c r="F220" s="20" t="str">
        <f t="shared" si="3"/>
        <v>2 спортивный разряд</v>
      </c>
    </row>
    <row r="221" spans="1:6" x14ac:dyDescent="0.25">
      <c r="A221" s="63">
        <v>211</v>
      </c>
      <c r="B221" s="72" t="s">
        <v>443</v>
      </c>
      <c r="C221" s="72" t="s">
        <v>1125</v>
      </c>
      <c r="D221" s="78">
        <v>51.18</v>
      </c>
      <c r="E221" s="64" t="s">
        <v>517</v>
      </c>
      <c r="F221" s="20" t="str">
        <f t="shared" si="3"/>
        <v>2 спортивный разряд</v>
      </c>
    </row>
    <row r="222" spans="1:6" x14ac:dyDescent="0.25">
      <c r="A222" s="63">
        <v>212</v>
      </c>
      <c r="B222" s="72" t="s">
        <v>369</v>
      </c>
      <c r="C222" s="72" t="s">
        <v>1126</v>
      </c>
      <c r="D222" s="78">
        <v>51.22</v>
      </c>
      <c r="E222" s="64" t="s">
        <v>1147</v>
      </c>
      <c r="F222" s="20" t="str">
        <f t="shared" si="3"/>
        <v>2 спортивный разряд</v>
      </c>
    </row>
    <row r="223" spans="1:6" x14ac:dyDescent="0.25">
      <c r="A223" s="63">
        <v>213</v>
      </c>
      <c r="B223" s="72" t="s">
        <v>331</v>
      </c>
      <c r="C223" s="72" t="s">
        <v>1126</v>
      </c>
      <c r="D223" s="78">
        <v>51.25</v>
      </c>
      <c r="E223" s="64" t="s">
        <v>1147</v>
      </c>
      <c r="F223" s="20" t="str">
        <f t="shared" si="3"/>
        <v>2 спортивный разряд</v>
      </c>
    </row>
    <row r="224" spans="1:6" x14ac:dyDescent="0.25">
      <c r="A224" s="63">
        <v>214</v>
      </c>
      <c r="B224" s="72" t="s">
        <v>551</v>
      </c>
      <c r="C224" s="72" t="s">
        <v>1127</v>
      </c>
      <c r="D224" s="78">
        <v>51.26</v>
      </c>
      <c r="E224" s="64" t="s">
        <v>526</v>
      </c>
      <c r="F224" s="20" t="str">
        <f t="shared" si="3"/>
        <v>2 спортивный разряд</v>
      </c>
    </row>
    <row r="225" spans="1:6" x14ac:dyDescent="0.25">
      <c r="A225" s="63">
        <v>215</v>
      </c>
      <c r="B225" s="72" t="s">
        <v>377</v>
      </c>
      <c r="C225" s="72" t="s">
        <v>70</v>
      </c>
      <c r="D225" s="78">
        <v>51.3</v>
      </c>
      <c r="E225" s="64" t="s">
        <v>599</v>
      </c>
      <c r="F225" s="20" t="str">
        <f t="shared" si="3"/>
        <v>2 спортивный разряд</v>
      </c>
    </row>
    <row r="226" spans="1:6" x14ac:dyDescent="0.25">
      <c r="A226" s="63">
        <v>216</v>
      </c>
      <c r="B226" s="72" t="s">
        <v>279</v>
      </c>
      <c r="C226" s="72" t="s">
        <v>24</v>
      </c>
      <c r="D226" s="78">
        <v>51.32</v>
      </c>
      <c r="E226" s="64" t="s">
        <v>1130</v>
      </c>
      <c r="F226" s="20" t="str">
        <f t="shared" si="3"/>
        <v>2 спортивный разряд</v>
      </c>
    </row>
    <row r="227" spans="1:6" ht="18" customHeight="1" x14ac:dyDescent="0.25">
      <c r="A227" s="63">
        <v>217</v>
      </c>
      <c r="B227" s="72" t="s">
        <v>1002</v>
      </c>
      <c r="C227" s="72" t="s">
        <v>1127</v>
      </c>
      <c r="D227" s="78">
        <v>51.36</v>
      </c>
      <c r="E227" s="64" t="s">
        <v>1147</v>
      </c>
      <c r="F227" s="20" t="str">
        <f t="shared" si="3"/>
        <v>2 спортивный разряд</v>
      </c>
    </row>
    <row r="228" spans="1:6" x14ac:dyDescent="0.25">
      <c r="A228" s="63">
        <v>218</v>
      </c>
      <c r="B228" s="72" t="s">
        <v>981</v>
      </c>
      <c r="C228" s="72" t="s">
        <v>24</v>
      </c>
      <c r="D228" s="78">
        <v>51.38</v>
      </c>
      <c r="E228" s="64" t="s">
        <v>922</v>
      </c>
      <c r="F228" s="20" t="str">
        <f t="shared" si="3"/>
        <v>2 спортивный разряд</v>
      </c>
    </row>
    <row r="229" spans="1:6" x14ac:dyDescent="0.25">
      <c r="A229" s="63">
        <v>219</v>
      </c>
      <c r="B229" s="72" t="s">
        <v>781</v>
      </c>
      <c r="C229" s="72" t="s">
        <v>276</v>
      </c>
      <c r="D229" s="78">
        <v>51.46</v>
      </c>
      <c r="E229" s="64" t="s">
        <v>1079</v>
      </c>
      <c r="F229" s="20" t="str">
        <f t="shared" si="3"/>
        <v>2 спортивный разряд</v>
      </c>
    </row>
    <row r="230" spans="1:6" x14ac:dyDescent="0.25">
      <c r="A230" s="63">
        <v>220</v>
      </c>
      <c r="B230" s="72" t="s">
        <v>686</v>
      </c>
      <c r="C230" s="72" t="s">
        <v>1127</v>
      </c>
      <c r="D230" s="78">
        <v>51.47</v>
      </c>
      <c r="E230" s="64" t="s">
        <v>877</v>
      </c>
      <c r="F230" s="20" t="str">
        <f t="shared" si="3"/>
        <v>2 спортивный разряд</v>
      </c>
    </row>
    <row r="231" spans="1:6" x14ac:dyDescent="0.25">
      <c r="A231" s="63">
        <v>221</v>
      </c>
      <c r="B231" s="72" t="s">
        <v>1004</v>
      </c>
      <c r="C231" s="72" t="s">
        <v>199</v>
      </c>
      <c r="D231" s="78">
        <v>51.47</v>
      </c>
      <c r="E231" s="64" t="s">
        <v>877</v>
      </c>
      <c r="F231" s="20" t="str">
        <f t="shared" si="3"/>
        <v>2 спортивный разряд</v>
      </c>
    </row>
    <row r="232" spans="1:6" x14ac:dyDescent="0.25">
      <c r="A232" s="63">
        <v>222</v>
      </c>
      <c r="B232" s="72" t="s">
        <v>261</v>
      </c>
      <c r="C232" s="72" t="s">
        <v>274</v>
      </c>
      <c r="D232" s="78">
        <v>51.51</v>
      </c>
      <c r="E232" s="64" t="s">
        <v>518</v>
      </c>
      <c r="F232" s="20" t="str">
        <f t="shared" si="3"/>
        <v>2 спортивный разряд</v>
      </c>
    </row>
    <row r="233" spans="1:6" x14ac:dyDescent="0.25">
      <c r="A233" s="63">
        <v>223</v>
      </c>
      <c r="B233" s="72" t="s">
        <v>777</v>
      </c>
      <c r="C233" s="72" t="s">
        <v>276</v>
      </c>
      <c r="D233" s="78">
        <v>51.51</v>
      </c>
      <c r="E233" s="64" t="s">
        <v>749</v>
      </c>
      <c r="F233" s="20" t="str">
        <f t="shared" si="3"/>
        <v>2 спортивный разряд</v>
      </c>
    </row>
    <row r="234" spans="1:6" x14ac:dyDescent="0.25">
      <c r="A234" s="63">
        <v>224</v>
      </c>
      <c r="B234" s="72" t="s">
        <v>779</v>
      </c>
      <c r="C234" s="72" t="s">
        <v>276</v>
      </c>
      <c r="D234" s="78">
        <v>51.53</v>
      </c>
      <c r="E234" s="64" t="s">
        <v>1079</v>
      </c>
      <c r="F234" s="20" t="str">
        <f t="shared" si="3"/>
        <v>2 спортивный разряд</v>
      </c>
    </row>
    <row r="235" spans="1:6" x14ac:dyDescent="0.25">
      <c r="A235" s="63">
        <v>225</v>
      </c>
      <c r="B235" s="72" t="s">
        <v>450</v>
      </c>
      <c r="C235" s="72" t="s">
        <v>24</v>
      </c>
      <c r="D235" s="78">
        <v>51.54</v>
      </c>
      <c r="E235" s="64" t="s">
        <v>518</v>
      </c>
      <c r="F235" s="20" t="str">
        <f t="shared" si="3"/>
        <v>2 спортивный разряд</v>
      </c>
    </row>
    <row r="236" spans="1:6" x14ac:dyDescent="0.25">
      <c r="A236" s="63">
        <v>226</v>
      </c>
      <c r="B236" s="72" t="s">
        <v>430</v>
      </c>
      <c r="C236" s="72" t="s">
        <v>605</v>
      </c>
      <c r="D236" s="78">
        <v>51.55</v>
      </c>
      <c r="E236" s="64" t="s">
        <v>1067</v>
      </c>
      <c r="F236" s="20" t="str">
        <f t="shared" si="3"/>
        <v>2 спортивный разряд</v>
      </c>
    </row>
    <row r="237" spans="1:6" x14ac:dyDescent="0.25">
      <c r="A237" s="63">
        <v>227</v>
      </c>
      <c r="B237" s="72" t="s">
        <v>570</v>
      </c>
      <c r="C237" s="72" t="s">
        <v>605</v>
      </c>
      <c r="D237" s="78">
        <v>51.56</v>
      </c>
      <c r="E237" s="64" t="s">
        <v>1147</v>
      </c>
      <c r="F237" s="20" t="str">
        <f t="shared" si="3"/>
        <v>2 спортивный разряд</v>
      </c>
    </row>
    <row r="238" spans="1:6" x14ac:dyDescent="0.25">
      <c r="A238" s="63">
        <v>228</v>
      </c>
      <c r="B238" s="72" t="s">
        <v>692</v>
      </c>
      <c r="C238" s="72" t="s">
        <v>1126</v>
      </c>
      <c r="D238" s="78">
        <v>51.56</v>
      </c>
      <c r="E238" s="64" t="s">
        <v>1147</v>
      </c>
      <c r="F238" s="20" t="str">
        <f t="shared" si="3"/>
        <v>2 спортивный разряд</v>
      </c>
    </row>
    <row r="239" spans="1:6" x14ac:dyDescent="0.25">
      <c r="A239" s="63">
        <v>229</v>
      </c>
      <c r="B239" s="72" t="s">
        <v>465</v>
      </c>
      <c r="C239" s="72" t="s">
        <v>36</v>
      </c>
      <c r="D239" s="78">
        <v>51.57</v>
      </c>
      <c r="E239" s="64" t="s">
        <v>1079</v>
      </c>
      <c r="F239" s="20" t="str">
        <f t="shared" si="3"/>
        <v>2 спортивный разряд</v>
      </c>
    </row>
    <row r="240" spans="1:6" x14ac:dyDescent="0.25">
      <c r="A240" s="63">
        <v>230</v>
      </c>
      <c r="B240" s="72" t="s">
        <v>355</v>
      </c>
      <c r="C240" s="72" t="s">
        <v>605</v>
      </c>
      <c r="D240" s="78">
        <v>51.58</v>
      </c>
      <c r="E240" s="64" t="s">
        <v>518</v>
      </c>
      <c r="F240" s="20" t="str">
        <f t="shared" si="3"/>
        <v>2 спортивный разряд</v>
      </c>
    </row>
    <row r="241" spans="1:6" x14ac:dyDescent="0.25">
      <c r="A241" s="63">
        <v>231</v>
      </c>
      <c r="B241" s="72" t="s">
        <v>336</v>
      </c>
      <c r="C241" s="72" t="s">
        <v>38</v>
      </c>
      <c r="D241" s="78">
        <v>51.58</v>
      </c>
      <c r="E241" s="64" t="s">
        <v>519</v>
      </c>
      <c r="F241" s="20" t="str">
        <f t="shared" si="3"/>
        <v>2 спортивный разряд</v>
      </c>
    </row>
    <row r="242" spans="1:6" x14ac:dyDescent="0.25">
      <c r="A242" s="63">
        <v>232</v>
      </c>
      <c r="B242" s="72" t="s">
        <v>449</v>
      </c>
      <c r="C242" s="72" t="s">
        <v>80</v>
      </c>
      <c r="D242" s="78">
        <v>51.68</v>
      </c>
      <c r="E242" s="64" t="s">
        <v>527</v>
      </c>
      <c r="F242" s="20" t="str">
        <f t="shared" si="3"/>
        <v>2 спортивный разряд</v>
      </c>
    </row>
    <row r="243" spans="1:6" x14ac:dyDescent="0.25">
      <c r="A243" s="63">
        <v>233</v>
      </c>
      <c r="B243" s="72" t="s">
        <v>697</v>
      </c>
      <c r="C243" s="72" t="s">
        <v>1127</v>
      </c>
      <c r="D243" s="78">
        <v>51.71</v>
      </c>
      <c r="E243" s="64" t="s">
        <v>877</v>
      </c>
      <c r="F243" s="20" t="str">
        <f t="shared" si="3"/>
        <v>2 спортивный разряд</v>
      </c>
    </row>
    <row r="244" spans="1:6" x14ac:dyDescent="0.25">
      <c r="A244" s="63">
        <v>234</v>
      </c>
      <c r="B244" s="72" t="s">
        <v>795</v>
      </c>
      <c r="C244" s="72" t="s">
        <v>38</v>
      </c>
      <c r="D244" s="78">
        <v>51.75</v>
      </c>
      <c r="E244" s="64" t="s">
        <v>1079</v>
      </c>
      <c r="F244" s="20" t="str">
        <f t="shared" si="3"/>
        <v>2 спортивный разряд</v>
      </c>
    </row>
    <row r="245" spans="1:6" x14ac:dyDescent="0.25">
      <c r="A245" s="63">
        <v>235</v>
      </c>
      <c r="B245" s="72" t="s">
        <v>459</v>
      </c>
      <c r="C245" s="72" t="s">
        <v>70</v>
      </c>
      <c r="D245" s="78">
        <v>51.75</v>
      </c>
      <c r="E245" s="64" t="s">
        <v>1079</v>
      </c>
      <c r="F245" s="20" t="str">
        <f t="shared" si="3"/>
        <v>2 спортивный разряд</v>
      </c>
    </row>
    <row r="246" spans="1:6" x14ac:dyDescent="0.25">
      <c r="A246" s="63">
        <v>236</v>
      </c>
      <c r="B246" s="72" t="s">
        <v>626</v>
      </c>
      <c r="C246" s="72" t="s">
        <v>274</v>
      </c>
      <c r="D246" s="78">
        <v>51.78</v>
      </c>
      <c r="E246" s="64" t="s">
        <v>1147</v>
      </c>
      <c r="F246" s="20" t="str">
        <f t="shared" si="3"/>
        <v>2 спортивный разряд</v>
      </c>
    </row>
    <row r="247" spans="1:6" x14ac:dyDescent="0.25">
      <c r="A247" s="63">
        <v>237</v>
      </c>
      <c r="B247" s="72" t="s">
        <v>1006</v>
      </c>
      <c r="C247" s="72" t="s">
        <v>1125</v>
      </c>
      <c r="D247" s="78">
        <v>51.81</v>
      </c>
      <c r="E247" s="64" t="s">
        <v>877</v>
      </c>
      <c r="F247" s="20" t="str">
        <f t="shared" si="3"/>
        <v>2 спортивный разряд</v>
      </c>
    </row>
    <row r="248" spans="1:6" x14ac:dyDescent="0.25">
      <c r="A248" s="63">
        <v>238</v>
      </c>
      <c r="B248" s="72" t="s">
        <v>306</v>
      </c>
      <c r="C248" s="72" t="s">
        <v>58</v>
      </c>
      <c r="D248" s="78">
        <v>51.86</v>
      </c>
      <c r="E248" s="64" t="s">
        <v>519</v>
      </c>
      <c r="F248" s="20" t="str">
        <f t="shared" si="3"/>
        <v>2 спортивный разряд</v>
      </c>
    </row>
    <row r="249" spans="1:6" x14ac:dyDescent="0.25">
      <c r="A249" s="63">
        <v>239</v>
      </c>
      <c r="B249" s="72" t="s">
        <v>625</v>
      </c>
      <c r="C249" s="72" t="s">
        <v>78</v>
      </c>
      <c r="D249" s="78">
        <v>51.88</v>
      </c>
      <c r="E249" s="64" t="s">
        <v>1147</v>
      </c>
      <c r="F249" s="20" t="str">
        <f t="shared" si="3"/>
        <v>2 спортивный разряд</v>
      </c>
    </row>
    <row r="250" spans="1:6" x14ac:dyDescent="0.25">
      <c r="A250" s="63">
        <v>240</v>
      </c>
      <c r="B250" s="72" t="s">
        <v>358</v>
      </c>
      <c r="C250" s="72" t="s">
        <v>274</v>
      </c>
      <c r="D250" s="78">
        <v>51.93</v>
      </c>
      <c r="E250" s="64" t="s">
        <v>527</v>
      </c>
      <c r="F250" s="20" t="str">
        <f t="shared" si="3"/>
        <v>2 спортивный разряд</v>
      </c>
    </row>
    <row r="251" spans="1:6" x14ac:dyDescent="0.25">
      <c r="A251" s="63">
        <v>241</v>
      </c>
      <c r="B251" s="72" t="s">
        <v>630</v>
      </c>
      <c r="C251" s="72" t="s">
        <v>605</v>
      </c>
      <c r="D251" s="78">
        <v>51.97</v>
      </c>
      <c r="E251" s="64" t="s">
        <v>1147</v>
      </c>
      <c r="F251" s="20" t="str">
        <f t="shared" si="3"/>
        <v>2 спортивный разряд</v>
      </c>
    </row>
    <row r="252" spans="1:6" x14ac:dyDescent="0.25">
      <c r="A252" s="63">
        <v>242</v>
      </c>
      <c r="B252" s="72" t="s">
        <v>1087</v>
      </c>
      <c r="C252" s="72" t="s">
        <v>38</v>
      </c>
      <c r="D252" s="78">
        <v>51.98</v>
      </c>
      <c r="E252" s="64" t="s">
        <v>1079</v>
      </c>
      <c r="F252" s="20" t="str">
        <f t="shared" si="3"/>
        <v>2 спортивный разряд</v>
      </c>
    </row>
    <row r="253" spans="1:6" x14ac:dyDescent="0.25">
      <c r="A253" s="63">
        <v>243</v>
      </c>
      <c r="B253" s="72" t="s">
        <v>782</v>
      </c>
      <c r="C253" s="72" t="s">
        <v>276</v>
      </c>
      <c r="D253" s="78">
        <v>51.99</v>
      </c>
      <c r="E253" s="64" t="s">
        <v>749</v>
      </c>
      <c r="F253" s="20" t="str">
        <f t="shared" si="3"/>
        <v>2 спортивный разряд</v>
      </c>
    </row>
    <row r="254" spans="1:6" x14ac:dyDescent="0.25">
      <c r="A254" s="63">
        <v>244</v>
      </c>
      <c r="B254" s="72" t="s">
        <v>788</v>
      </c>
      <c r="C254" s="72" t="s">
        <v>276</v>
      </c>
      <c r="D254" s="78">
        <v>52</v>
      </c>
      <c r="E254" s="64" t="s">
        <v>1079</v>
      </c>
      <c r="F254" s="20" t="str">
        <f t="shared" si="3"/>
        <v>2 спортивный разряд</v>
      </c>
    </row>
    <row r="255" spans="1:6" x14ac:dyDescent="0.25">
      <c r="A255" s="63">
        <v>245</v>
      </c>
      <c r="B255" s="72" t="s">
        <v>362</v>
      </c>
      <c r="C255" s="72" t="s">
        <v>605</v>
      </c>
      <c r="D255" s="78">
        <v>52.05</v>
      </c>
      <c r="E255" s="64" t="s">
        <v>518</v>
      </c>
      <c r="F255" s="20" t="str">
        <f t="shared" si="3"/>
        <v>2 спортивный разряд</v>
      </c>
    </row>
    <row r="256" spans="1:6" x14ac:dyDescent="0.25">
      <c r="A256" s="63">
        <v>246</v>
      </c>
      <c r="B256" s="72" t="s">
        <v>365</v>
      </c>
      <c r="C256" s="72" t="s">
        <v>1126</v>
      </c>
      <c r="D256" s="78">
        <v>52.07</v>
      </c>
      <c r="E256" s="64" t="s">
        <v>1147</v>
      </c>
      <c r="F256" s="20" t="str">
        <f t="shared" si="3"/>
        <v>2 спортивный разряд</v>
      </c>
    </row>
    <row r="257" spans="1:6" x14ac:dyDescent="0.25">
      <c r="A257" s="63">
        <v>247</v>
      </c>
      <c r="B257" s="72" t="s">
        <v>482</v>
      </c>
      <c r="C257" s="72" t="s">
        <v>1082</v>
      </c>
      <c r="D257" s="78">
        <v>52.1</v>
      </c>
      <c r="E257" s="64" t="s">
        <v>517</v>
      </c>
      <c r="F257" s="20" t="str">
        <f t="shared" si="3"/>
        <v>2 спортивный разряд</v>
      </c>
    </row>
    <row r="258" spans="1:6" x14ac:dyDescent="0.25">
      <c r="A258" s="63">
        <v>248</v>
      </c>
      <c r="B258" s="72" t="s">
        <v>687</v>
      </c>
      <c r="C258" s="72" t="s">
        <v>1127</v>
      </c>
      <c r="D258" s="78">
        <v>52.13</v>
      </c>
      <c r="E258" s="64" t="s">
        <v>1147</v>
      </c>
      <c r="F258" s="20" t="str">
        <f t="shared" si="3"/>
        <v>2 спортивный разряд</v>
      </c>
    </row>
    <row r="259" spans="1:6" x14ac:dyDescent="0.25">
      <c r="A259" s="63">
        <v>249</v>
      </c>
      <c r="B259" s="72" t="s">
        <v>750</v>
      </c>
      <c r="C259" s="72" t="s">
        <v>276</v>
      </c>
      <c r="D259" s="78">
        <v>52.13</v>
      </c>
      <c r="E259" s="64" t="s">
        <v>1079</v>
      </c>
      <c r="F259" s="20" t="str">
        <f t="shared" si="3"/>
        <v>2 спортивный разряд</v>
      </c>
    </row>
    <row r="260" spans="1:6" x14ac:dyDescent="0.25">
      <c r="A260" s="63">
        <v>250</v>
      </c>
      <c r="B260" s="72" t="s">
        <v>356</v>
      </c>
      <c r="C260" s="72" t="s">
        <v>70</v>
      </c>
      <c r="D260" s="78">
        <v>52.16</v>
      </c>
      <c r="E260" s="64" t="s">
        <v>519</v>
      </c>
      <c r="F260" s="20" t="str">
        <f t="shared" si="3"/>
        <v>2 спортивный разряд</v>
      </c>
    </row>
    <row r="261" spans="1:6" x14ac:dyDescent="0.25">
      <c r="A261" s="63">
        <v>251</v>
      </c>
      <c r="B261" s="72" t="s">
        <v>1008</v>
      </c>
      <c r="C261" s="72" t="s">
        <v>1126</v>
      </c>
      <c r="D261" s="78">
        <v>52.16</v>
      </c>
      <c r="E261" s="64" t="s">
        <v>877</v>
      </c>
      <c r="F261" s="20" t="str">
        <f t="shared" si="3"/>
        <v>2 спортивный разряд</v>
      </c>
    </row>
    <row r="262" spans="1:6" x14ac:dyDescent="0.25">
      <c r="A262" s="63">
        <v>252</v>
      </c>
      <c r="B262" s="72" t="s">
        <v>575</v>
      </c>
      <c r="C262" s="72" t="s">
        <v>274</v>
      </c>
      <c r="D262" s="78">
        <v>52.29</v>
      </c>
      <c r="E262" s="64" t="s">
        <v>1147</v>
      </c>
      <c r="F262" s="20" t="str">
        <f t="shared" si="3"/>
        <v>2 спортивный разряд</v>
      </c>
    </row>
    <row r="263" spans="1:6" x14ac:dyDescent="0.25">
      <c r="A263" s="63">
        <v>253</v>
      </c>
      <c r="B263" s="72" t="s">
        <v>751</v>
      </c>
      <c r="C263" s="72" t="s">
        <v>38</v>
      </c>
      <c r="D263" s="78">
        <v>52.33</v>
      </c>
      <c r="E263" s="64" t="s">
        <v>1079</v>
      </c>
      <c r="F263" s="20" t="str">
        <f t="shared" si="3"/>
        <v>2 спортивный разряд</v>
      </c>
    </row>
    <row r="264" spans="1:6" x14ac:dyDescent="0.25">
      <c r="A264" s="63">
        <v>254</v>
      </c>
      <c r="B264" s="72" t="s">
        <v>544</v>
      </c>
      <c r="C264" s="72" t="s">
        <v>24</v>
      </c>
      <c r="D264" s="78">
        <v>52.378999999999998</v>
      </c>
      <c r="E264" s="64" t="s">
        <v>525</v>
      </c>
      <c r="F264" s="20" t="str">
        <f t="shared" ref="F264:F327" si="4">IF(D264&lt;=43.9,"МСМК",IF(D264&lt;=46.4,"МС",IF(D264&lt;=48.9,"кандидат в мастера спорта",IF(D264&lt;=50.9,"1 спортивный разряд",IF(D264&lt;=55.4,"2 спортивный разряд",IF(D264&lt;=57.9,"3 спортивный разряд",IF(D264&lt;=65.5,"1 юношеский разряд",IF(D264&lt;=69,"2 юношеский разряд",IF(D264&lt;=72,"3 юношеский разряд","")))))))))</f>
        <v>2 спортивный разряд</v>
      </c>
    </row>
    <row r="265" spans="1:6" x14ac:dyDescent="0.25">
      <c r="A265" s="63">
        <v>255</v>
      </c>
      <c r="B265" s="72" t="s">
        <v>783</v>
      </c>
      <c r="C265" s="72" t="s">
        <v>276</v>
      </c>
      <c r="D265" s="78">
        <v>52.38</v>
      </c>
      <c r="E265" s="64" t="s">
        <v>1079</v>
      </c>
      <c r="F265" s="20" t="str">
        <f t="shared" si="4"/>
        <v>2 спортивный разряд</v>
      </c>
    </row>
    <row r="266" spans="1:6" x14ac:dyDescent="0.25">
      <c r="A266" s="63">
        <v>256</v>
      </c>
      <c r="B266" s="72" t="s">
        <v>352</v>
      </c>
      <c r="C266" s="72" t="s">
        <v>499</v>
      </c>
      <c r="D266" s="78">
        <v>52.39</v>
      </c>
      <c r="E266" s="64" t="s">
        <v>519</v>
      </c>
      <c r="F266" s="20" t="str">
        <f t="shared" si="4"/>
        <v>2 спортивный разряд</v>
      </c>
    </row>
    <row r="267" spans="1:6" x14ac:dyDescent="0.25">
      <c r="A267" s="63">
        <v>257</v>
      </c>
      <c r="B267" s="72" t="s">
        <v>511</v>
      </c>
      <c r="C267" s="72" t="s">
        <v>31</v>
      </c>
      <c r="D267" s="78">
        <v>52.39</v>
      </c>
      <c r="E267" s="64" t="s">
        <v>517</v>
      </c>
      <c r="F267" s="20" t="str">
        <f t="shared" si="4"/>
        <v>2 спортивный разряд</v>
      </c>
    </row>
    <row r="268" spans="1:6" x14ac:dyDescent="0.25">
      <c r="A268" s="63">
        <v>258</v>
      </c>
      <c r="B268" s="72" t="s">
        <v>457</v>
      </c>
      <c r="C268" s="72" t="s">
        <v>31</v>
      </c>
      <c r="D268" s="78">
        <v>52.42</v>
      </c>
      <c r="E268" s="64" t="s">
        <v>517</v>
      </c>
      <c r="F268" s="20" t="str">
        <f t="shared" si="4"/>
        <v>2 спортивный разряд</v>
      </c>
    </row>
    <row r="269" spans="1:6" x14ac:dyDescent="0.25">
      <c r="A269" s="63">
        <v>259</v>
      </c>
      <c r="B269" s="72" t="s">
        <v>923</v>
      </c>
      <c r="C269" s="72" t="s">
        <v>24</v>
      </c>
      <c r="D269" s="78">
        <v>52.5</v>
      </c>
      <c r="E269" s="64" t="s">
        <v>1107</v>
      </c>
      <c r="F269" s="20" t="str">
        <f t="shared" si="4"/>
        <v>2 спортивный разряд</v>
      </c>
    </row>
    <row r="270" spans="1:6" x14ac:dyDescent="0.25">
      <c r="A270" s="63">
        <v>260</v>
      </c>
      <c r="B270" s="72" t="s">
        <v>924</v>
      </c>
      <c r="C270" s="72" t="s">
        <v>24</v>
      </c>
      <c r="D270" s="78">
        <v>52.5</v>
      </c>
      <c r="E270" s="64" t="s">
        <v>1107</v>
      </c>
      <c r="F270" s="20" t="str">
        <f t="shared" si="4"/>
        <v>2 спортивный разряд</v>
      </c>
    </row>
    <row r="271" spans="1:6" x14ac:dyDescent="0.25">
      <c r="A271" s="63">
        <v>261</v>
      </c>
      <c r="B271" s="72" t="s">
        <v>360</v>
      </c>
      <c r="C271" s="72" t="s">
        <v>31</v>
      </c>
      <c r="D271" s="78">
        <v>52.51</v>
      </c>
      <c r="E271" s="64" t="s">
        <v>595</v>
      </c>
      <c r="F271" s="20" t="str">
        <f t="shared" si="4"/>
        <v>2 спортивный разряд</v>
      </c>
    </row>
    <row r="272" spans="1:6" x14ac:dyDescent="0.25">
      <c r="A272" s="63">
        <v>262</v>
      </c>
      <c r="B272" s="72" t="s">
        <v>1012</v>
      </c>
      <c r="C272" s="72" t="s">
        <v>1127</v>
      </c>
      <c r="D272" s="78">
        <v>52.53</v>
      </c>
      <c r="E272" s="64" t="s">
        <v>1147</v>
      </c>
      <c r="F272" s="20" t="str">
        <f t="shared" si="4"/>
        <v>2 спортивный разряд</v>
      </c>
    </row>
    <row r="273" spans="1:6" x14ac:dyDescent="0.25">
      <c r="A273" s="63">
        <v>263</v>
      </c>
      <c r="B273" s="72" t="s">
        <v>689</v>
      </c>
      <c r="C273" s="72" t="s">
        <v>1127</v>
      </c>
      <c r="D273" s="78">
        <v>52.55</v>
      </c>
      <c r="E273" s="64" t="s">
        <v>877</v>
      </c>
      <c r="F273" s="20" t="str">
        <f t="shared" si="4"/>
        <v>2 спортивный разряд</v>
      </c>
    </row>
    <row r="274" spans="1:6" x14ac:dyDescent="0.25">
      <c r="A274" s="63">
        <v>264</v>
      </c>
      <c r="B274" s="72" t="s">
        <v>858</v>
      </c>
      <c r="C274" s="72" t="s">
        <v>605</v>
      </c>
      <c r="D274" s="78">
        <v>52.55</v>
      </c>
      <c r="E274" s="64" t="s">
        <v>527</v>
      </c>
      <c r="F274" s="20" t="str">
        <f t="shared" si="4"/>
        <v>2 спортивный разряд</v>
      </c>
    </row>
    <row r="275" spans="1:6" x14ac:dyDescent="0.25">
      <c r="A275" s="63">
        <v>265</v>
      </c>
      <c r="B275" s="72" t="s">
        <v>1010</v>
      </c>
      <c r="C275" s="72" t="s">
        <v>1126</v>
      </c>
      <c r="D275" s="78">
        <v>52.56</v>
      </c>
      <c r="E275" s="64" t="s">
        <v>877</v>
      </c>
      <c r="F275" s="20" t="str">
        <f t="shared" si="4"/>
        <v>2 спортивный разряд</v>
      </c>
    </row>
    <row r="276" spans="1:6" x14ac:dyDescent="0.25">
      <c r="A276" s="63">
        <v>266</v>
      </c>
      <c r="B276" s="72" t="s">
        <v>508</v>
      </c>
      <c r="C276" s="72" t="s">
        <v>605</v>
      </c>
      <c r="D276" s="78">
        <v>52.58</v>
      </c>
      <c r="E276" s="64" t="s">
        <v>527</v>
      </c>
      <c r="F276" s="20" t="str">
        <f t="shared" si="4"/>
        <v>2 спортивный разряд</v>
      </c>
    </row>
    <row r="277" spans="1:6" x14ac:dyDescent="0.25">
      <c r="A277" s="63">
        <v>267</v>
      </c>
      <c r="B277" s="72" t="s">
        <v>378</v>
      </c>
      <c r="C277" s="72" t="s">
        <v>31</v>
      </c>
      <c r="D277" s="78">
        <v>52.63</v>
      </c>
      <c r="E277" s="64" t="s">
        <v>517</v>
      </c>
      <c r="F277" s="20" t="str">
        <f t="shared" si="4"/>
        <v>2 спортивный разряд</v>
      </c>
    </row>
    <row r="278" spans="1:6" x14ac:dyDescent="0.25">
      <c r="A278" s="63">
        <v>268</v>
      </c>
      <c r="B278" s="72" t="s">
        <v>784</v>
      </c>
      <c r="C278" s="72" t="s">
        <v>276</v>
      </c>
      <c r="D278" s="78">
        <v>52.66</v>
      </c>
      <c r="E278" s="64" t="s">
        <v>749</v>
      </c>
      <c r="F278" s="20" t="str">
        <f t="shared" si="4"/>
        <v>2 спортивный разряд</v>
      </c>
    </row>
    <row r="279" spans="1:6" x14ac:dyDescent="0.25">
      <c r="A279" s="63">
        <v>269</v>
      </c>
      <c r="B279" s="72" t="s">
        <v>451</v>
      </c>
      <c r="C279" s="72" t="s">
        <v>276</v>
      </c>
      <c r="D279" s="78">
        <v>52.71</v>
      </c>
      <c r="E279" s="64" t="s">
        <v>1079</v>
      </c>
      <c r="F279" s="20" t="str">
        <f t="shared" si="4"/>
        <v>2 спортивный разряд</v>
      </c>
    </row>
    <row r="280" spans="1:6" x14ac:dyDescent="0.25">
      <c r="A280" s="63">
        <v>270</v>
      </c>
      <c r="B280" s="72" t="s">
        <v>978</v>
      </c>
      <c r="C280" s="72" t="s">
        <v>31</v>
      </c>
      <c r="D280" s="78">
        <v>52.75</v>
      </c>
      <c r="E280" s="64" t="s">
        <v>1107</v>
      </c>
      <c r="F280" s="20" t="str">
        <f t="shared" si="4"/>
        <v>2 спортивный разряд</v>
      </c>
    </row>
    <row r="281" spans="1:6" x14ac:dyDescent="0.25">
      <c r="A281" s="63">
        <v>271</v>
      </c>
      <c r="B281" s="72" t="s">
        <v>853</v>
      </c>
      <c r="C281" s="72" t="s">
        <v>605</v>
      </c>
      <c r="D281" s="78">
        <v>52.77</v>
      </c>
      <c r="E281" s="64" t="s">
        <v>527</v>
      </c>
      <c r="F281" s="20" t="str">
        <f t="shared" si="4"/>
        <v>2 спортивный разряд</v>
      </c>
    </row>
    <row r="282" spans="1:6" x14ac:dyDescent="0.25">
      <c r="A282" s="63">
        <v>272</v>
      </c>
      <c r="B282" s="72" t="s">
        <v>753</v>
      </c>
      <c r="C282" s="72" t="s">
        <v>147</v>
      </c>
      <c r="D282" s="78">
        <v>52.77</v>
      </c>
      <c r="E282" s="64" t="s">
        <v>1079</v>
      </c>
      <c r="F282" s="20" t="str">
        <f t="shared" si="4"/>
        <v>2 спортивный разряд</v>
      </c>
    </row>
    <row r="283" spans="1:6" x14ac:dyDescent="0.25">
      <c r="A283" s="63">
        <v>273</v>
      </c>
      <c r="B283" s="72" t="s">
        <v>759</v>
      </c>
      <c r="C283" s="72" t="s">
        <v>276</v>
      </c>
      <c r="D283" s="78">
        <v>52.88</v>
      </c>
      <c r="E283" s="64" t="s">
        <v>1079</v>
      </c>
      <c r="F283" s="20" t="str">
        <f t="shared" si="4"/>
        <v>2 спортивный разряд</v>
      </c>
    </row>
    <row r="284" spans="1:6" x14ac:dyDescent="0.25">
      <c r="A284" s="63">
        <v>274</v>
      </c>
      <c r="B284" s="72" t="s">
        <v>705</v>
      </c>
      <c r="C284" s="72" t="s">
        <v>1125</v>
      </c>
      <c r="D284" s="78">
        <v>52.9</v>
      </c>
      <c r="E284" s="64" t="s">
        <v>1147</v>
      </c>
      <c r="F284" s="20" t="str">
        <f t="shared" si="4"/>
        <v>2 спортивный разряд</v>
      </c>
    </row>
    <row r="285" spans="1:6" x14ac:dyDescent="0.25">
      <c r="A285" s="63">
        <v>275</v>
      </c>
      <c r="B285" s="72" t="s">
        <v>688</v>
      </c>
      <c r="C285" s="72" t="s">
        <v>1126</v>
      </c>
      <c r="D285" s="78">
        <v>52.9</v>
      </c>
      <c r="E285" s="64" t="s">
        <v>1147</v>
      </c>
      <c r="F285" s="20" t="str">
        <f t="shared" si="4"/>
        <v>2 спортивный разряд</v>
      </c>
    </row>
    <row r="286" spans="1:6" x14ac:dyDescent="0.25">
      <c r="A286" s="63">
        <v>276</v>
      </c>
      <c r="B286" s="72" t="s">
        <v>787</v>
      </c>
      <c r="C286" s="72" t="s">
        <v>499</v>
      </c>
      <c r="D286" s="78">
        <v>52.93</v>
      </c>
      <c r="E286" s="64" t="s">
        <v>1079</v>
      </c>
      <c r="F286" s="20" t="str">
        <f t="shared" si="4"/>
        <v>2 спортивный разряд</v>
      </c>
    </row>
    <row r="287" spans="1:6" x14ac:dyDescent="0.25">
      <c r="A287" s="63">
        <v>277</v>
      </c>
      <c r="B287" s="72" t="s">
        <v>452</v>
      </c>
      <c r="C287" s="72" t="s">
        <v>80</v>
      </c>
      <c r="D287" s="78">
        <v>53.012</v>
      </c>
      <c r="E287" s="64" t="s">
        <v>518</v>
      </c>
      <c r="F287" s="20" t="str">
        <f t="shared" si="4"/>
        <v>2 спортивный разряд</v>
      </c>
    </row>
    <row r="288" spans="1:6" x14ac:dyDescent="0.25">
      <c r="A288" s="63">
        <v>278</v>
      </c>
      <c r="B288" s="72" t="s">
        <v>703</v>
      </c>
      <c r="C288" s="72" t="s">
        <v>1127</v>
      </c>
      <c r="D288" s="78">
        <v>53.2</v>
      </c>
      <c r="E288" s="64" t="s">
        <v>1147</v>
      </c>
      <c r="F288" s="20" t="str">
        <f t="shared" si="4"/>
        <v>2 спортивный разряд</v>
      </c>
    </row>
    <row r="289" spans="1:6" x14ac:dyDescent="0.25">
      <c r="A289" s="63">
        <v>279</v>
      </c>
      <c r="B289" s="72" t="s">
        <v>1014</v>
      </c>
      <c r="C289" s="72" t="s">
        <v>1126</v>
      </c>
      <c r="D289" s="78">
        <v>53.28</v>
      </c>
      <c r="E289" s="64" t="s">
        <v>877</v>
      </c>
      <c r="F289" s="20" t="str">
        <f t="shared" si="4"/>
        <v>2 спортивный разряд</v>
      </c>
    </row>
    <row r="290" spans="1:6" x14ac:dyDescent="0.25">
      <c r="A290" s="63">
        <v>280</v>
      </c>
      <c r="B290" s="72" t="s">
        <v>780</v>
      </c>
      <c r="C290" s="72" t="s">
        <v>276</v>
      </c>
      <c r="D290" s="78">
        <v>53.3</v>
      </c>
      <c r="E290" s="64" t="s">
        <v>749</v>
      </c>
      <c r="F290" s="20" t="str">
        <f t="shared" si="4"/>
        <v>2 спортивный разряд</v>
      </c>
    </row>
    <row r="291" spans="1:6" x14ac:dyDescent="0.25">
      <c r="A291" s="63">
        <v>281</v>
      </c>
      <c r="B291" s="72" t="s">
        <v>855</v>
      </c>
      <c r="C291" s="72" t="s">
        <v>605</v>
      </c>
      <c r="D291" s="78">
        <v>53.42</v>
      </c>
      <c r="E291" s="64" t="s">
        <v>527</v>
      </c>
      <c r="F291" s="20" t="str">
        <f t="shared" si="4"/>
        <v>2 спортивный разряд</v>
      </c>
    </row>
    <row r="292" spans="1:6" x14ac:dyDescent="0.25">
      <c r="A292" s="63">
        <v>282</v>
      </c>
      <c r="B292" s="72" t="s">
        <v>707</v>
      </c>
      <c r="C292" s="72" t="s">
        <v>1125</v>
      </c>
      <c r="D292" s="78">
        <v>53.44</v>
      </c>
      <c r="E292" s="64" t="s">
        <v>1147</v>
      </c>
      <c r="F292" s="20" t="str">
        <f t="shared" si="4"/>
        <v>2 спортивный разряд</v>
      </c>
    </row>
    <row r="293" spans="1:6" x14ac:dyDescent="0.25">
      <c r="A293" s="63">
        <v>283</v>
      </c>
      <c r="B293" s="72" t="s">
        <v>1089</v>
      </c>
      <c r="C293" s="72" t="s">
        <v>880</v>
      </c>
      <c r="D293" s="78">
        <v>53.52</v>
      </c>
      <c r="E293" s="64" t="s">
        <v>1079</v>
      </c>
      <c r="F293" s="20" t="str">
        <f t="shared" si="4"/>
        <v>2 спортивный разряд</v>
      </c>
    </row>
    <row r="294" spans="1:6" x14ac:dyDescent="0.25">
      <c r="A294" s="63">
        <v>284</v>
      </c>
      <c r="B294" s="72" t="s">
        <v>1009</v>
      </c>
      <c r="C294" s="72" t="s">
        <v>1126</v>
      </c>
      <c r="D294" s="78">
        <v>53.56</v>
      </c>
      <c r="E294" s="64" t="s">
        <v>877</v>
      </c>
      <c r="F294" s="20" t="str">
        <f t="shared" si="4"/>
        <v>2 спортивный разряд</v>
      </c>
    </row>
    <row r="295" spans="1:6" x14ac:dyDescent="0.25">
      <c r="A295" s="63">
        <v>285</v>
      </c>
      <c r="B295" s="72" t="s">
        <v>754</v>
      </c>
      <c r="C295" s="72" t="s">
        <v>276</v>
      </c>
      <c r="D295" s="78">
        <v>53.58</v>
      </c>
      <c r="E295" s="64" t="s">
        <v>1079</v>
      </c>
      <c r="F295" s="20" t="str">
        <f t="shared" si="4"/>
        <v>2 спортивный разряд</v>
      </c>
    </row>
    <row r="296" spans="1:6" x14ac:dyDescent="0.25">
      <c r="A296" s="63">
        <v>286</v>
      </c>
      <c r="B296" s="72" t="s">
        <v>794</v>
      </c>
      <c r="C296" s="72" t="s">
        <v>147</v>
      </c>
      <c r="D296" s="78">
        <v>53.65</v>
      </c>
      <c r="E296" s="64" t="s">
        <v>749</v>
      </c>
      <c r="F296" s="20" t="str">
        <f t="shared" si="4"/>
        <v>2 спортивный разряд</v>
      </c>
    </row>
    <row r="297" spans="1:6" x14ac:dyDescent="0.25">
      <c r="A297" s="63">
        <v>287</v>
      </c>
      <c r="B297" s="72" t="s">
        <v>275</v>
      </c>
      <c r="C297" s="72" t="s">
        <v>44</v>
      </c>
      <c r="D297" s="78">
        <v>53.67</v>
      </c>
      <c r="E297" s="64" t="s">
        <v>518</v>
      </c>
      <c r="F297" s="20" t="str">
        <f t="shared" si="4"/>
        <v>2 спортивный разряд</v>
      </c>
    </row>
    <row r="298" spans="1:6" x14ac:dyDescent="0.25">
      <c r="A298" s="63">
        <v>288</v>
      </c>
      <c r="B298" s="72" t="s">
        <v>859</v>
      </c>
      <c r="C298" s="72" t="s">
        <v>605</v>
      </c>
      <c r="D298" s="78">
        <v>53.76</v>
      </c>
      <c r="E298" s="64" t="s">
        <v>527</v>
      </c>
      <c r="F298" s="20" t="str">
        <f t="shared" si="4"/>
        <v>2 спортивный разряд</v>
      </c>
    </row>
    <row r="299" spans="1:6" x14ac:dyDescent="0.25">
      <c r="A299" s="63">
        <v>289</v>
      </c>
      <c r="B299" s="72" t="s">
        <v>1057</v>
      </c>
      <c r="C299" s="72" t="s">
        <v>199</v>
      </c>
      <c r="D299" s="78">
        <v>53.77</v>
      </c>
      <c r="E299" s="64" t="s">
        <v>517</v>
      </c>
      <c r="F299" s="20" t="str">
        <f t="shared" si="4"/>
        <v>2 спортивный разряд</v>
      </c>
    </row>
    <row r="300" spans="1:6" x14ac:dyDescent="0.25">
      <c r="A300" s="63">
        <v>290</v>
      </c>
      <c r="B300" s="72" t="s">
        <v>786</v>
      </c>
      <c r="C300" s="72" t="s">
        <v>276</v>
      </c>
      <c r="D300" s="78">
        <v>53.82</v>
      </c>
      <c r="E300" s="64" t="s">
        <v>749</v>
      </c>
      <c r="F300" s="20" t="str">
        <f t="shared" si="4"/>
        <v>2 спортивный разряд</v>
      </c>
    </row>
    <row r="301" spans="1:6" x14ac:dyDescent="0.25">
      <c r="A301" s="63">
        <v>291</v>
      </c>
      <c r="B301" s="72" t="s">
        <v>695</v>
      </c>
      <c r="C301" s="72" t="s">
        <v>1126</v>
      </c>
      <c r="D301" s="78">
        <v>54</v>
      </c>
      <c r="E301" s="64" t="s">
        <v>1147</v>
      </c>
      <c r="F301" s="20" t="str">
        <f t="shared" si="4"/>
        <v>2 спортивный разряд</v>
      </c>
    </row>
    <row r="302" spans="1:6" x14ac:dyDescent="0.25">
      <c r="A302" s="63">
        <v>292</v>
      </c>
      <c r="B302" s="72" t="s">
        <v>752</v>
      </c>
      <c r="C302" s="72" t="s">
        <v>276</v>
      </c>
      <c r="D302" s="78">
        <v>54.08</v>
      </c>
      <c r="E302" s="64" t="s">
        <v>749</v>
      </c>
      <c r="F302" s="20" t="str">
        <f t="shared" si="4"/>
        <v>2 спортивный разряд</v>
      </c>
    </row>
    <row r="303" spans="1:6" x14ac:dyDescent="0.25">
      <c r="A303" s="63">
        <v>293</v>
      </c>
      <c r="B303" s="72" t="s">
        <v>983</v>
      </c>
      <c r="C303" s="72" t="s">
        <v>31</v>
      </c>
      <c r="D303" s="78">
        <v>54.1</v>
      </c>
      <c r="E303" s="64" t="s">
        <v>1107</v>
      </c>
      <c r="F303" s="20" t="str">
        <f t="shared" si="4"/>
        <v>2 спортивный разряд</v>
      </c>
    </row>
    <row r="304" spans="1:6" x14ac:dyDescent="0.25">
      <c r="A304" s="63">
        <v>294</v>
      </c>
      <c r="B304" s="72" t="s">
        <v>698</v>
      </c>
      <c r="C304" s="72" t="s">
        <v>1127</v>
      </c>
      <c r="D304" s="78">
        <v>54.12</v>
      </c>
      <c r="E304" s="64" t="s">
        <v>1147</v>
      </c>
      <c r="F304" s="20" t="str">
        <f t="shared" si="4"/>
        <v>2 спортивный разряд</v>
      </c>
    </row>
    <row r="305" spans="1:6" x14ac:dyDescent="0.25">
      <c r="A305" s="63">
        <v>295</v>
      </c>
      <c r="B305" s="72" t="s">
        <v>1056</v>
      </c>
      <c r="C305" s="72" t="s">
        <v>1125</v>
      </c>
      <c r="D305" s="78">
        <v>54.12</v>
      </c>
      <c r="E305" s="64" t="s">
        <v>517</v>
      </c>
      <c r="F305" s="20" t="str">
        <f t="shared" si="4"/>
        <v>2 спортивный разряд</v>
      </c>
    </row>
    <row r="306" spans="1:6" x14ac:dyDescent="0.25">
      <c r="A306" s="63">
        <v>296</v>
      </c>
      <c r="B306" s="72" t="s">
        <v>702</v>
      </c>
      <c r="C306" s="72" t="s">
        <v>1125</v>
      </c>
      <c r="D306" s="78">
        <v>54.12</v>
      </c>
      <c r="E306" s="64" t="s">
        <v>1147</v>
      </c>
      <c r="F306" s="20" t="str">
        <f t="shared" si="4"/>
        <v>2 спортивный разряд</v>
      </c>
    </row>
    <row r="307" spans="1:6" x14ac:dyDescent="0.25">
      <c r="A307" s="63">
        <v>297</v>
      </c>
      <c r="B307" s="72" t="s">
        <v>454</v>
      </c>
      <c r="C307" s="72" t="s">
        <v>1126</v>
      </c>
      <c r="D307" s="78">
        <v>54.13</v>
      </c>
      <c r="E307" s="64" t="s">
        <v>517</v>
      </c>
      <c r="F307" s="20" t="str">
        <f t="shared" si="4"/>
        <v>2 спортивный разряд</v>
      </c>
    </row>
    <row r="308" spans="1:6" x14ac:dyDescent="0.25">
      <c r="A308" s="63">
        <v>298</v>
      </c>
      <c r="B308" s="72" t="s">
        <v>796</v>
      </c>
      <c r="C308" s="72" t="s">
        <v>725</v>
      </c>
      <c r="D308" s="78">
        <v>54.16</v>
      </c>
      <c r="E308" s="64" t="s">
        <v>1079</v>
      </c>
      <c r="F308" s="20" t="str">
        <f t="shared" si="4"/>
        <v>2 спортивный разряд</v>
      </c>
    </row>
    <row r="309" spans="1:6" x14ac:dyDescent="0.25">
      <c r="A309" s="63">
        <v>299</v>
      </c>
      <c r="B309" s="72" t="s">
        <v>691</v>
      </c>
      <c r="C309" s="72" t="s">
        <v>1127</v>
      </c>
      <c r="D309" s="78">
        <v>54.4</v>
      </c>
      <c r="E309" s="64" t="s">
        <v>517</v>
      </c>
      <c r="F309" s="20" t="str">
        <f t="shared" si="4"/>
        <v>2 спортивный разряд</v>
      </c>
    </row>
    <row r="310" spans="1:6" x14ac:dyDescent="0.25">
      <c r="A310" s="63">
        <v>300</v>
      </c>
      <c r="B310" s="72" t="s">
        <v>637</v>
      </c>
      <c r="C310" s="72" t="s">
        <v>605</v>
      </c>
      <c r="D310" s="78">
        <v>54.44</v>
      </c>
      <c r="E310" s="64" t="s">
        <v>1147</v>
      </c>
      <c r="F310" s="20" t="str">
        <f t="shared" si="4"/>
        <v>2 спортивный разряд</v>
      </c>
    </row>
    <row r="311" spans="1:6" x14ac:dyDescent="0.25">
      <c r="A311" s="63">
        <v>301</v>
      </c>
      <c r="B311" s="72" t="s">
        <v>755</v>
      </c>
      <c r="C311" s="72" t="s">
        <v>276</v>
      </c>
      <c r="D311" s="78">
        <v>54.48</v>
      </c>
      <c r="E311" s="64" t="s">
        <v>749</v>
      </c>
      <c r="F311" s="20" t="str">
        <f t="shared" si="4"/>
        <v>2 спортивный разряд</v>
      </c>
    </row>
    <row r="312" spans="1:6" x14ac:dyDescent="0.25">
      <c r="A312" s="63">
        <v>302</v>
      </c>
      <c r="B312" s="72" t="s">
        <v>760</v>
      </c>
      <c r="C312" s="72" t="s">
        <v>38</v>
      </c>
      <c r="D312" s="78">
        <v>54.53</v>
      </c>
      <c r="E312" s="64" t="s">
        <v>1079</v>
      </c>
      <c r="F312" s="20" t="str">
        <f t="shared" si="4"/>
        <v>2 спортивный разряд</v>
      </c>
    </row>
    <row r="313" spans="1:6" x14ac:dyDescent="0.25">
      <c r="A313" s="63">
        <v>303</v>
      </c>
      <c r="B313" s="72" t="s">
        <v>632</v>
      </c>
      <c r="C313" s="72" t="s">
        <v>274</v>
      </c>
      <c r="D313" s="78">
        <v>54.56</v>
      </c>
      <c r="E313" s="64" t="s">
        <v>1147</v>
      </c>
      <c r="F313" s="20" t="str">
        <f t="shared" si="4"/>
        <v>2 спортивный разряд</v>
      </c>
    </row>
    <row r="314" spans="1:6" x14ac:dyDescent="0.25">
      <c r="A314" s="63">
        <v>304</v>
      </c>
      <c r="B314" s="72" t="s">
        <v>483</v>
      </c>
      <c r="C314" s="72" t="s">
        <v>1127</v>
      </c>
      <c r="D314" s="78">
        <v>54.57</v>
      </c>
      <c r="E314" s="64" t="s">
        <v>517</v>
      </c>
      <c r="F314" s="20" t="str">
        <f t="shared" si="4"/>
        <v>2 спортивный разряд</v>
      </c>
    </row>
    <row r="315" spans="1:6" x14ac:dyDescent="0.25">
      <c r="A315" s="63">
        <v>305</v>
      </c>
      <c r="B315" s="72" t="s">
        <v>505</v>
      </c>
      <c r="C315" s="72" t="s">
        <v>36</v>
      </c>
      <c r="D315" s="78">
        <v>54.57</v>
      </c>
      <c r="E315" s="64" t="s">
        <v>1079</v>
      </c>
      <c r="F315" s="20" t="str">
        <f t="shared" si="4"/>
        <v>2 спортивный разряд</v>
      </c>
    </row>
    <row r="316" spans="1:6" x14ac:dyDescent="0.25">
      <c r="A316" s="63">
        <v>306</v>
      </c>
      <c r="B316" s="72" t="s">
        <v>627</v>
      </c>
      <c r="C316" s="72" t="s">
        <v>605</v>
      </c>
      <c r="D316" s="78">
        <v>54.68</v>
      </c>
      <c r="E316" s="64" t="s">
        <v>527</v>
      </c>
      <c r="F316" s="20" t="str">
        <f t="shared" si="4"/>
        <v>2 спортивный разряд</v>
      </c>
    </row>
    <row r="317" spans="1:6" x14ac:dyDescent="0.25">
      <c r="A317" s="63">
        <v>307</v>
      </c>
      <c r="B317" s="72" t="s">
        <v>1013</v>
      </c>
      <c r="C317" s="72" t="s">
        <v>1125</v>
      </c>
      <c r="D317" s="78">
        <v>54.71</v>
      </c>
      <c r="E317" s="64" t="s">
        <v>877</v>
      </c>
      <c r="F317" s="20" t="str">
        <f t="shared" si="4"/>
        <v>2 спортивный разряд</v>
      </c>
    </row>
    <row r="318" spans="1:6" x14ac:dyDescent="0.25">
      <c r="A318" s="63">
        <v>308</v>
      </c>
      <c r="B318" s="72" t="s">
        <v>492</v>
      </c>
      <c r="C318" s="72" t="s">
        <v>605</v>
      </c>
      <c r="D318" s="78">
        <v>54.74</v>
      </c>
      <c r="E318" s="64" t="s">
        <v>527</v>
      </c>
      <c r="F318" s="20" t="str">
        <f t="shared" si="4"/>
        <v>2 спортивный разряд</v>
      </c>
    </row>
    <row r="319" spans="1:6" x14ac:dyDescent="0.25">
      <c r="A319" s="63">
        <v>309</v>
      </c>
      <c r="B319" s="72" t="s">
        <v>704</v>
      </c>
      <c r="C319" s="72" t="s">
        <v>1125</v>
      </c>
      <c r="D319" s="78">
        <v>54.8</v>
      </c>
      <c r="E319" s="64" t="s">
        <v>877</v>
      </c>
      <c r="F319" s="20" t="str">
        <f t="shared" si="4"/>
        <v>2 спортивный разряд</v>
      </c>
    </row>
    <row r="320" spans="1:6" x14ac:dyDescent="0.25">
      <c r="A320" s="63">
        <v>310</v>
      </c>
      <c r="B320" s="72" t="s">
        <v>642</v>
      </c>
      <c r="C320" s="72" t="s">
        <v>605</v>
      </c>
      <c r="D320" s="78">
        <v>54.81</v>
      </c>
      <c r="E320" s="64" t="s">
        <v>1147</v>
      </c>
      <c r="F320" s="20" t="str">
        <f t="shared" si="4"/>
        <v>2 спортивный разряд</v>
      </c>
    </row>
    <row r="321" spans="1:6" x14ac:dyDescent="0.25">
      <c r="A321" s="63">
        <v>311</v>
      </c>
      <c r="B321" s="72" t="s">
        <v>756</v>
      </c>
      <c r="C321" s="72" t="s">
        <v>276</v>
      </c>
      <c r="D321" s="78">
        <v>54.82</v>
      </c>
      <c r="E321" s="64" t="s">
        <v>1079</v>
      </c>
      <c r="F321" s="20" t="str">
        <f t="shared" si="4"/>
        <v>2 спортивный разряд</v>
      </c>
    </row>
    <row r="322" spans="1:6" x14ac:dyDescent="0.25">
      <c r="A322" s="63">
        <v>312</v>
      </c>
      <c r="B322" s="72" t="s">
        <v>453</v>
      </c>
      <c r="C322" s="72" t="s">
        <v>70</v>
      </c>
      <c r="D322" s="78">
        <v>54.87</v>
      </c>
      <c r="E322" s="64" t="s">
        <v>519</v>
      </c>
      <c r="F322" s="20" t="str">
        <f t="shared" si="4"/>
        <v>2 спортивный разряд</v>
      </c>
    </row>
    <row r="323" spans="1:6" x14ac:dyDescent="0.25">
      <c r="A323" s="63">
        <v>313</v>
      </c>
      <c r="B323" s="72" t="s">
        <v>690</v>
      </c>
      <c r="C323" s="72" t="s">
        <v>1127</v>
      </c>
      <c r="D323" s="78">
        <v>54.93</v>
      </c>
      <c r="E323" s="64" t="s">
        <v>517</v>
      </c>
      <c r="F323" s="20" t="str">
        <f t="shared" si="4"/>
        <v>2 спортивный разряд</v>
      </c>
    </row>
    <row r="324" spans="1:6" x14ac:dyDescent="0.25">
      <c r="A324" s="63">
        <v>314</v>
      </c>
      <c r="B324" s="72" t="s">
        <v>361</v>
      </c>
      <c r="C324" s="72" t="s">
        <v>36</v>
      </c>
      <c r="D324" s="78">
        <v>54.95</v>
      </c>
      <c r="E324" s="64" t="s">
        <v>599</v>
      </c>
      <c r="F324" s="20" t="str">
        <f t="shared" si="4"/>
        <v>2 спортивный разряд</v>
      </c>
    </row>
    <row r="325" spans="1:6" ht="18.75" customHeight="1" x14ac:dyDescent="0.25">
      <c r="A325" s="63">
        <v>315</v>
      </c>
      <c r="B325" s="72" t="s">
        <v>1090</v>
      </c>
      <c r="C325" s="72" t="s">
        <v>880</v>
      </c>
      <c r="D325" s="78">
        <v>54.98</v>
      </c>
      <c r="E325" s="64" t="s">
        <v>1079</v>
      </c>
      <c r="F325" s="20" t="str">
        <f t="shared" si="4"/>
        <v>2 спортивный разряд</v>
      </c>
    </row>
    <row r="326" spans="1:6" x14ac:dyDescent="0.25">
      <c r="A326" s="63">
        <v>316</v>
      </c>
      <c r="B326" s="72" t="s">
        <v>693</v>
      </c>
      <c r="C326" s="72" t="s">
        <v>199</v>
      </c>
      <c r="D326" s="78">
        <v>54.99</v>
      </c>
      <c r="E326" s="64" t="s">
        <v>877</v>
      </c>
      <c r="F326" s="20" t="str">
        <f t="shared" si="4"/>
        <v>2 спортивный разряд</v>
      </c>
    </row>
    <row r="327" spans="1:6" x14ac:dyDescent="0.25">
      <c r="A327" s="63">
        <v>317</v>
      </c>
      <c r="B327" s="72" t="s">
        <v>631</v>
      </c>
      <c r="C327" s="72" t="s">
        <v>605</v>
      </c>
      <c r="D327" s="78">
        <v>55</v>
      </c>
      <c r="E327" s="64" t="s">
        <v>527</v>
      </c>
      <c r="F327" s="20" t="str">
        <f t="shared" si="4"/>
        <v>2 спортивный разряд</v>
      </c>
    </row>
    <row r="328" spans="1:6" x14ac:dyDescent="0.25">
      <c r="A328" s="63">
        <v>318</v>
      </c>
      <c r="B328" s="72" t="s">
        <v>491</v>
      </c>
      <c r="C328" s="72" t="s">
        <v>80</v>
      </c>
      <c r="D328" s="78">
        <v>55</v>
      </c>
      <c r="E328" s="64" t="s">
        <v>518</v>
      </c>
      <c r="F328" s="20" t="str">
        <f t="shared" ref="F328:F391" si="5">IF(D328&lt;=43.9,"МСМК",IF(D328&lt;=46.4,"МС",IF(D328&lt;=48.9,"кандидат в мастера спорта",IF(D328&lt;=50.9,"1 спортивный разряд",IF(D328&lt;=55.4,"2 спортивный разряд",IF(D328&lt;=57.9,"3 спортивный разряд",IF(D328&lt;=65.5,"1 юношеский разряд",IF(D328&lt;=69,"2 юношеский разряд",IF(D328&lt;=72,"3 юношеский разряд","")))))))))</f>
        <v>2 спортивный разряд</v>
      </c>
    </row>
    <row r="329" spans="1:6" x14ac:dyDescent="0.25">
      <c r="A329" s="63">
        <v>319</v>
      </c>
      <c r="B329" s="72" t="s">
        <v>927</v>
      </c>
      <c r="C329" s="72" t="s">
        <v>31</v>
      </c>
      <c r="D329" s="78">
        <v>55.05</v>
      </c>
      <c r="E329" s="64" t="s">
        <v>1107</v>
      </c>
      <c r="F329" s="20" t="str">
        <f t="shared" si="5"/>
        <v>2 спортивный разряд</v>
      </c>
    </row>
    <row r="330" spans="1:6" x14ac:dyDescent="0.25">
      <c r="A330" s="63">
        <v>320</v>
      </c>
      <c r="B330" s="72" t="s">
        <v>863</v>
      </c>
      <c r="C330" s="72" t="s">
        <v>605</v>
      </c>
      <c r="D330" s="78">
        <v>55.07</v>
      </c>
      <c r="E330" s="64" t="s">
        <v>527</v>
      </c>
      <c r="F330" s="20" t="str">
        <f t="shared" si="5"/>
        <v>2 спортивный разряд</v>
      </c>
    </row>
    <row r="331" spans="1:6" x14ac:dyDescent="0.25">
      <c r="A331" s="63">
        <v>321</v>
      </c>
      <c r="B331" s="72" t="s">
        <v>556</v>
      </c>
      <c r="C331" s="72" t="s">
        <v>1136</v>
      </c>
      <c r="D331" s="78">
        <v>55.14</v>
      </c>
      <c r="E331" s="64" t="s">
        <v>526</v>
      </c>
      <c r="F331" s="20" t="str">
        <f t="shared" si="5"/>
        <v>2 спортивный разряд</v>
      </c>
    </row>
    <row r="332" spans="1:6" x14ac:dyDescent="0.25">
      <c r="A332" s="63">
        <v>322</v>
      </c>
      <c r="B332" s="72" t="s">
        <v>925</v>
      </c>
      <c r="C332" s="72" t="s">
        <v>24</v>
      </c>
      <c r="D332" s="78">
        <v>55.15</v>
      </c>
      <c r="E332" s="64" t="s">
        <v>1107</v>
      </c>
      <c r="F332" s="20" t="str">
        <f t="shared" si="5"/>
        <v>2 спортивный разряд</v>
      </c>
    </row>
    <row r="333" spans="1:6" x14ac:dyDescent="0.25">
      <c r="A333" s="63">
        <v>323</v>
      </c>
      <c r="B333" s="72" t="s">
        <v>989</v>
      </c>
      <c r="C333" s="72" t="s">
        <v>31</v>
      </c>
      <c r="D333" s="78">
        <v>55.15</v>
      </c>
      <c r="E333" s="64" t="s">
        <v>1107</v>
      </c>
      <c r="F333" s="20" t="str">
        <f t="shared" si="5"/>
        <v>2 спортивный разряд</v>
      </c>
    </row>
    <row r="334" spans="1:6" x14ac:dyDescent="0.25">
      <c r="A334" s="63">
        <v>324</v>
      </c>
      <c r="B334" s="72" t="s">
        <v>932</v>
      </c>
      <c r="C334" s="72" t="s">
        <v>31</v>
      </c>
      <c r="D334" s="78">
        <v>55.2</v>
      </c>
      <c r="E334" s="64" t="s">
        <v>1107</v>
      </c>
      <c r="F334" s="20" t="str">
        <f t="shared" si="5"/>
        <v>2 спортивный разряд</v>
      </c>
    </row>
    <row r="335" spans="1:6" x14ac:dyDescent="0.25">
      <c r="A335" s="63">
        <v>325</v>
      </c>
      <c r="B335" s="72" t="s">
        <v>986</v>
      </c>
      <c r="C335" s="72" t="s">
        <v>31</v>
      </c>
      <c r="D335" s="78">
        <v>55.2</v>
      </c>
      <c r="E335" s="64" t="s">
        <v>1107</v>
      </c>
      <c r="F335" s="20" t="str">
        <f t="shared" si="5"/>
        <v>2 спортивный разряд</v>
      </c>
    </row>
    <row r="336" spans="1:6" x14ac:dyDescent="0.25">
      <c r="A336" s="63">
        <v>326</v>
      </c>
      <c r="B336" s="72" t="s">
        <v>555</v>
      </c>
      <c r="C336" s="72" t="s">
        <v>1126</v>
      </c>
      <c r="D336" s="78">
        <v>55.26</v>
      </c>
      <c r="E336" s="64" t="s">
        <v>526</v>
      </c>
      <c r="F336" s="20" t="str">
        <f t="shared" si="5"/>
        <v>2 спортивный разряд</v>
      </c>
    </row>
    <row r="337" spans="1:6" x14ac:dyDescent="0.25">
      <c r="A337" s="63">
        <v>327</v>
      </c>
      <c r="B337" s="72" t="s">
        <v>758</v>
      </c>
      <c r="C337" s="72" t="s">
        <v>276</v>
      </c>
      <c r="D337" s="78">
        <v>55.33</v>
      </c>
      <c r="E337" s="64" t="s">
        <v>1079</v>
      </c>
      <c r="F337" s="20" t="str">
        <f t="shared" si="5"/>
        <v>2 спортивный разряд</v>
      </c>
    </row>
    <row r="338" spans="1:6" x14ac:dyDescent="0.25">
      <c r="A338" s="63">
        <v>328</v>
      </c>
      <c r="B338" s="72" t="s">
        <v>696</v>
      </c>
      <c r="C338" s="72" t="s">
        <v>1125</v>
      </c>
      <c r="D338" s="78">
        <v>55.38</v>
      </c>
      <c r="E338" s="64" t="s">
        <v>877</v>
      </c>
      <c r="F338" s="20" t="str">
        <f t="shared" si="5"/>
        <v>2 спортивный разряд</v>
      </c>
    </row>
    <row r="339" spans="1:6" x14ac:dyDescent="0.25">
      <c r="A339" s="63">
        <v>329</v>
      </c>
      <c r="B339" s="72" t="s">
        <v>557</v>
      </c>
      <c r="C339" s="72" t="s">
        <v>1126</v>
      </c>
      <c r="D339" s="78">
        <v>55.47</v>
      </c>
      <c r="E339" s="64" t="s">
        <v>526</v>
      </c>
      <c r="F339" s="20" t="str">
        <f t="shared" si="5"/>
        <v>3 спортивный разряд</v>
      </c>
    </row>
    <row r="340" spans="1:6" x14ac:dyDescent="0.25">
      <c r="A340" s="63">
        <v>330</v>
      </c>
      <c r="B340" s="72" t="s">
        <v>628</v>
      </c>
      <c r="C340" s="72" t="s">
        <v>605</v>
      </c>
      <c r="D340" s="78">
        <v>55.53</v>
      </c>
      <c r="E340" s="64" t="s">
        <v>527</v>
      </c>
      <c r="F340" s="20" t="str">
        <f t="shared" si="5"/>
        <v>3 спортивный разряд</v>
      </c>
    </row>
    <row r="341" spans="1:6" x14ac:dyDescent="0.25">
      <c r="A341" s="63">
        <v>331</v>
      </c>
      <c r="B341" s="72" t="s">
        <v>930</v>
      </c>
      <c r="C341" s="72" t="s">
        <v>1075</v>
      </c>
      <c r="D341" s="78">
        <v>55.53</v>
      </c>
      <c r="E341" s="64" t="s">
        <v>1079</v>
      </c>
      <c r="F341" s="20" t="str">
        <f t="shared" si="5"/>
        <v>3 спортивный разряд</v>
      </c>
    </row>
    <row r="342" spans="1:6" x14ac:dyDescent="0.25">
      <c r="A342" s="63">
        <v>332</v>
      </c>
      <c r="B342" s="72" t="s">
        <v>484</v>
      </c>
      <c r="C342" s="72" t="s">
        <v>1126</v>
      </c>
      <c r="D342" s="78">
        <v>55.55</v>
      </c>
      <c r="E342" s="64" t="s">
        <v>526</v>
      </c>
      <c r="F342" s="20" t="str">
        <f t="shared" si="5"/>
        <v>3 спортивный разряд</v>
      </c>
    </row>
    <row r="343" spans="1:6" x14ac:dyDescent="0.25">
      <c r="A343" s="63">
        <v>333</v>
      </c>
      <c r="B343" s="72" t="s">
        <v>694</v>
      </c>
      <c r="C343" s="72" t="s">
        <v>1125</v>
      </c>
      <c r="D343" s="78">
        <v>55.66</v>
      </c>
      <c r="E343" s="64" t="s">
        <v>1147</v>
      </c>
      <c r="F343" s="20" t="str">
        <f t="shared" si="5"/>
        <v>3 спортивный разряд</v>
      </c>
    </row>
    <row r="344" spans="1:6" x14ac:dyDescent="0.25">
      <c r="A344" s="63">
        <v>334</v>
      </c>
      <c r="B344" s="72" t="s">
        <v>985</v>
      </c>
      <c r="C344" s="72" t="s">
        <v>80</v>
      </c>
      <c r="D344" s="78">
        <v>55.67</v>
      </c>
      <c r="E344" s="64" t="s">
        <v>1079</v>
      </c>
      <c r="F344" s="20" t="str">
        <f t="shared" si="5"/>
        <v>3 спортивный разряд</v>
      </c>
    </row>
    <row r="345" spans="1:6" x14ac:dyDescent="0.25">
      <c r="A345" s="63">
        <v>335</v>
      </c>
      <c r="B345" s="72" t="s">
        <v>926</v>
      </c>
      <c r="C345" s="72" t="s">
        <v>24</v>
      </c>
      <c r="D345" s="78">
        <v>55.7</v>
      </c>
      <c r="E345" s="64" t="s">
        <v>1107</v>
      </c>
      <c r="F345" s="20" t="str">
        <f t="shared" si="5"/>
        <v>3 спортивный разряд</v>
      </c>
    </row>
    <row r="346" spans="1:6" x14ac:dyDescent="0.25">
      <c r="A346" s="63">
        <v>336</v>
      </c>
      <c r="B346" s="72" t="s">
        <v>934</v>
      </c>
      <c r="C346" s="72" t="s">
        <v>1075</v>
      </c>
      <c r="D346" s="78">
        <v>55.7</v>
      </c>
      <c r="E346" s="64" t="s">
        <v>1079</v>
      </c>
      <c r="F346" s="20" t="str">
        <f t="shared" si="5"/>
        <v>3 спортивный разряд</v>
      </c>
    </row>
    <row r="347" spans="1:6" x14ac:dyDescent="0.25">
      <c r="A347" s="63">
        <v>337</v>
      </c>
      <c r="B347" s="72" t="s">
        <v>987</v>
      </c>
      <c r="C347" s="72" t="s">
        <v>24</v>
      </c>
      <c r="D347" s="78">
        <v>55.72</v>
      </c>
      <c r="E347" s="64" t="s">
        <v>1107</v>
      </c>
      <c r="F347" s="20" t="str">
        <f t="shared" si="5"/>
        <v>3 спортивный разряд</v>
      </c>
    </row>
    <row r="348" spans="1:6" x14ac:dyDescent="0.25">
      <c r="A348" s="63">
        <v>338</v>
      </c>
      <c r="B348" s="72" t="s">
        <v>789</v>
      </c>
      <c r="C348" s="72" t="s">
        <v>276</v>
      </c>
      <c r="D348" s="78">
        <v>55.73</v>
      </c>
      <c r="E348" s="64" t="s">
        <v>749</v>
      </c>
      <c r="F348" s="20" t="str">
        <f t="shared" si="5"/>
        <v>3 спортивный разряд</v>
      </c>
    </row>
    <row r="349" spans="1:6" x14ac:dyDescent="0.25">
      <c r="A349" s="63">
        <v>339</v>
      </c>
      <c r="B349" s="72" t="s">
        <v>766</v>
      </c>
      <c r="C349" s="72" t="s">
        <v>276</v>
      </c>
      <c r="D349" s="78">
        <v>55.81</v>
      </c>
      <c r="E349" s="64" t="s">
        <v>1079</v>
      </c>
      <c r="F349" s="20" t="str">
        <f t="shared" si="5"/>
        <v>3 спортивный разряд</v>
      </c>
    </row>
    <row r="350" spans="1:6" x14ac:dyDescent="0.25">
      <c r="A350" s="63">
        <v>340</v>
      </c>
      <c r="B350" s="72" t="s">
        <v>757</v>
      </c>
      <c r="C350" s="72" t="s">
        <v>276</v>
      </c>
      <c r="D350" s="78">
        <v>55.82</v>
      </c>
      <c r="E350" s="64" t="s">
        <v>749</v>
      </c>
      <c r="F350" s="20" t="str">
        <f t="shared" si="5"/>
        <v>3 спортивный разряд</v>
      </c>
    </row>
    <row r="351" spans="1:6" x14ac:dyDescent="0.25">
      <c r="A351" s="63">
        <v>341</v>
      </c>
      <c r="B351" s="72" t="s">
        <v>931</v>
      </c>
      <c r="C351" s="72" t="s">
        <v>80</v>
      </c>
      <c r="D351" s="78">
        <v>55.83</v>
      </c>
      <c r="E351" s="64" t="s">
        <v>1107</v>
      </c>
      <c r="F351" s="20" t="str">
        <f t="shared" si="5"/>
        <v>3 спортивный разряд</v>
      </c>
    </row>
    <row r="352" spans="1:6" x14ac:dyDescent="0.25">
      <c r="A352" s="63">
        <v>342</v>
      </c>
      <c r="B352" s="72" t="s">
        <v>354</v>
      </c>
      <c r="C352" s="72" t="s">
        <v>44</v>
      </c>
      <c r="D352" s="78">
        <v>55.84</v>
      </c>
      <c r="E352" s="64" t="s">
        <v>518</v>
      </c>
      <c r="F352" s="20" t="str">
        <f t="shared" si="5"/>
        <v>3 спортивный разряд</v>
      </c>
    </row>
    <row r="353" spans="1:6" x14ac:dyDescent="0.25">
      <c r="A353" s="63">
        <v>343</v>
      </c>
      <c r="B353" s="72" t="s">
        <v>790</v>
      </c>
      <c r="C353" s="72" t="s">
        <v>70</v>
      </c>
      <c r="D353" s="78">
        <v>55.99</v>
      </c>
      <c r="E353" s="64" t="s">
        <v>749</v>
      </c>
      <c r="F353" s="20" t="str">
        <f t="shared" si="5"/>
        <v>3 спортивный разряд</v>
      </c>
    </row>
    <row r="354" spans="1:6" x14ac:dyDescent="0.25">
      <c r="A354" s="63">
        <v>344</v>
      </c>
      <c r="B354" s="72" t="s">
        <v>762</v>
      </c>
      <c r="C354" s="72" t="s">
        <v>499</v>
      </c>
      <c r="D354" s="78">
        <v>56.06</v>
      </c>
      <c r="E354" s="64" t="s">
        <v>1079</v>
      </c>
      <c r="F354" s="20" t="str">
        <f t="shared" si="5"/>
        <v>3 спортивный разряд</v>
      </c>
    </row>
    <row r="355" spans="1:6" x14ac:dyDescent="0.25">
      <c r="A355" s="63">
        <v>345</v>
      </c>
      <c r="B355" s="72" t="s">
        <v>700</v>
      </c>
      <c r="C355" s="72" t="s">
        <v>1125</v>
      </c>
      <c r="D355" s="78">
        <v>56.1</v>
      </c>
      <c r="E355" s="64" t="s">
        <v>1147</v>
      </c>
      <c r="F355" s="20" t="str">
        <f t="shared" si="5"/>
        <v>3 спортивный разряд</v>
      </c>
    </row>
    <row r="356" spans="1:6" x14ac:dyDescent="0.25">
      <c r="A356" s="63">
        <v>346</v>
      </c>
      <c r="B356" s="72" t="s">
        <v>574</v>
      </c>
      <c r="C356" s="72" t="s">
        <v>605</v>
      </c>
      <c r="D356" s="78">
        <v>56.37</v>
      </c>
      <c r="E356" s="64" t="s">
        <v>527</v>
      </c>
      <c r="F356" s="20" t="str">
        <f t="shared" si="5"/>
        <v>3 спортивный разряд</v>
      </c>
    </row>
    <row r="357" spans="1:6" x14ac:dyDescent="0.25">
      <c r="A357" s="63">
        <v>347</v>
      </c>
      <c r="B357" s="72" t="s">
        <v>699</v>
      </c>
      <c r="C357" s="72" t="s">
        <v>1126</v>
      </c>
      <c r="D357" s="78">
        <v>56.42</v>
      </c>
      <c r="E357" s="64" t="s">
        <v>877</v>
      </c>
      <c r="F357" s="20" t="str">
        <f t="shared" si="5"/>
        <v>3 спортивный разряд</v>
      </c>
    </row>
    <row r="358" spans="1:6" x14ac:dyDescent="0.25">
      <c r="A358" s="63">
        <v>348</v>
      </c>
      <c r="B358" s="72" t="s">
        <v>769</v>
      </c>
      <c r="C358" s="72" t="s">
        <v>499</v>
      </c>
      <c r="D358" s="78">
        <v>56.43</v>
      </c>
      <c r="E358" s="64" t="s">
        <v>1079</v>
      </c>
      <c r="F358" s="20" t="str">
        <f t="shared" si="5"/>
        <v>3 спортивный разряд</v>
      </c>
    </row>
    <row r="359" spans="1:6" x14ac:dyDescent="0.25">
      <c r="A359" s="63">
        <v>349</v>
      </c>
      <c r="B359" s="72" t="s">
        <v>366</v>
      </c>
      <c r="C359" s="72" t="s">
        <v>1126</v>
      </c>
      <c r="D359" s="78">
        <v>56.44</v>
      </c>
      <c r="E359" s="64" t="s">
        <v>517</v>
      </c>
      <c r="F359" s="20" t="str">
        <f t="shared" si="5"/>
        <v>3 спортивный разряд</v>
      </c>
    </row>
    <row r="360" spans="1:6" x14ac:dyDescent="0.25">
      <c r="A360" s="63">
        <v>350</v>
      </c>
      <c r="B360" s="72" t="s">
        <v>458</v>
      </c>
      <c r="C360" s="72" t="s">
        <v>44</v>
      </c>
      <c r="D360" s="78">
        <v>56.5</v>
      </c>
      <c r="E360" s="64" t="s">
        <v>518</v>
      </c>
      <c r="F360" s="20" t="str">
        <f t="shared" si="5"/>
        <v>3 спортивный разряд</v>
      </c>
    </row>
    <row r="361" spans="1:6" x14ac:dyDescent="0.25">
      <c r="A361" s="63">
        <v>351</v>
      </c>
      <c r="B361" s="72" t="s">
        <v>634</v>
      </c>
      <c r="C361" s="72" t="s">
        <v>605</v>
      </c>
      <c r="D361" s="78">
        <v>56.76</v>
      </c>
      <c r="E361" s="64" t="s">
        <v>1147</v>
      </c>
      <c r="F361" s="20" t="str">
        <f t="shared" si="5"/>
        <v>3 спортивный разряд</v>
      </c>
    </row>
    <row r="362" spans="1:6" x14ac:dyDescent="0.25">
      <c r="A362" s="63">
        <v>352</v>
      </c>
      <c r="B362" s="72" t="s">
        <v>701</v>
      </c>
      <c r="C362" s="72" t="s">
        <v>1126</v>
      </c>
      <c r="D362" s="78">
        <v>56.76</v>
      </c>
      <c r="E362" s="64" t="s">
        <v>1147</v>
      </c>
      <c r="F362" s="20" t="str">
        <f t="shared" si="5"/>
        <v>3 спортивный разряд</v>
      </c>
    </row>
    <row r="363" spans="1:6" x14ac:dyDescent="0.25">
      <c r="A363" s="63">
        <v>353</v>
      </c>
      <c r="B363" s="72" t="s">
        <v>554</v>
      </c>
      <c r="C363" s="72" t="s">
        <v>1136</v>
      </c>
      <c r="D363" s="78">
        <v>56.84</v>
      </c>
      <c r="E363" s="64" t="s">
        <v>526</v>
      </c>
      <c r="F363" s="20" t="str">
        <f t="shared" si="5"/>
        <v>3 спортивный разряд</v>
      </c>
    </row>
    <row r="364" spans="1:6" x14ac:dyDescent="0.25">
      <c r="A364" s="63">
        <v>354</v>
      </c>
      <c r="B364" s="72" t="s">
        <v>460</v>
      </c>
      <c r="C364" s="72" t="s">
        <v>199</v>
      </c>
      <c r="D364" s="78">
        <v>56.86</v>
      </c>
      <c r="E364" s="64" t="s">
        <v>517</v>
      </c>
      <c r="F364" s="20" t="str">
        <f t="shared" si="5"/>
        <v>3 спортивный разряд</v>
      </c>
    </row>
    <row r="365" spans="1:6" x14ac:dyDescent="0.25">
      <c r="A365" s="63">
        <v>355</v>
      </c>
      <c r="B365" s="72" t="s">
        <v>638</v>
      </c>
      <c r="C365" s="72" t="s">
        <v>605</v>
      </c>
      <c r="D365" s="78">
        <v>56.91</v>
      </c>
      <c r="E365" s="64" t="s">
        <v>1147</v>
      </c>
      <c r="F365" s="20" t="str">
        <f t="shared" si="5"/>
        <v>3 спортивный разряд</v>
      </c>
    </row>
    <row r="366" spans="1:6" x14ac:dyDescent="0.25">
      <c r="A366" s="63">
        <v>356</v>
      </c>
      <c r="B366" s="72" t="s">
        <v>639</v>
      </c>
      <c r="C366" s="72" t="s">
        <v>274</v>
      </c>
      <c r="D366" s="78">
        <v>56.99</v>
      </c>
      <c r="E366" s="64" t="s">
        <v>1147</v>
      </c>
      <c r="F366" s="20" t="str">
        <f t="shared" si="5"/>
        <v>3 спортивный разряд</v>
      </c>
    </row>
    <row r="367" spans="1:6" x14ac:dyDescent="0.25">
      <c r="A367" s="63">
        <v>357</v>
      </c>
      <c r="B367" s="72" t="s">
        <v>929</v>
      </c>
      <c r="C367" s="72" t="s">
        <v>1075</v>
      </c>
      <c r="D367" s="78">
        <v>57.06</v>
      </c>
      <c r="E367" s="64" t="s">
        <v>1079</v>
      </c>
      <c r="F367" s="20" t="str">
        <f t="shared" si="5"/>
        <v>3 спортивный разряд</v>
      </c>
    </row>
    <row r="368" spans="1:6" x14ac:dyDescent="0.25">
      <c r="A368" s="63">
        <v>358</v>
      </c>
      <c r="B368" s="72" t="s">
        <v>708</v>
      </c>
      <c r="C368" s="72" t="s">
        <v>1127</v>
      </c>
      <c r="D368" s="78">
        <v>57.07</v>
      </c>
      <c r="E368" s="64" t="s">
        <v>877</v>
      </c>
      <c r="F368" s="20" t="str">
        <f t="shared" si="5"/>
        <v>3 спортивный разряд</v>
      </c>
    </row>
    <row r="369" spans="1:6" x14ac:dyDescent="0.25">
      <c r="A369" s="63">
        <v>359</v>
      </c>
      <c r="B369" s="72" t="s">
        <v>1005</v>
      </c>
      <c r="C369" s="72" t="s">
        <v>1126</v>
      </c>
      <c r="D369" s="78">
        <v>57.1</v>
      </c>
      <c r="E369" s="64" t="s">
        <v>877</v>
      </c>
      <c r="F369" s="20" t="str">
        <f t="shared" si="5"/>
        <v>3 спортивный разряд</v>
      </c>
    </row>
    <row r="370" spans="1:6" x14ac:dyDescent="0.25">
      <c r="A370" s="63">
        <v>360</v>
      </c>
      <c r="B370" s="72" t="s">
        <v>933</v>
      </c>
      <c r="C370" s="72" t="s">
        <v>80</v>
      </c>
      <c r="D370" s="78">
        <v>57.14</v>
      </c>
      <c r="E370" s="64" t="s">
        <v>1079</v>
      </c>
      <c r="F370" s="20" t="str">
        <f t="shared" si="5"/>
        <v>3 спортивный разряд</v>
      </c>
    </row>
    <row r="371" spans="1:6" x14ac:dyDescent="0.25">
      <c r="A371" s="63">
        <v>361</v>
      </c>
      <c r="B371" s="72" t="s">
        <v>878</v>
      </c>
      <c r="C371" s="72" t="s">
        <v>58</v>
      </c>
      <c r="D371" s="78">
        <v>57.42</v>
      </c>
      <c r="E371" s="64" t="s">
        <v>888</v>
      </c>
      <c r="F371" s="20" t="str">
        <f t="shared" si="5"/>
        <v>3 спортивный разряд</v>
      </c>
    </row>
    <row r="372" spans="1:6" x14ac:dyDescent="0.25">
      <c r="A372" s="63">
        <v>362</v>
      </c>
      <c r="B372" s="72" t="s">
        <v>1015</v>
      </c>
      <c r="C372" s="72" t="s">
        <v>1126</v>
      </c>
      <c r="D372" s="78">
        <v>57.61</v>
      </c>
      <c r="E372" s="64" t="s">
        <v>877</v>
      </c>
      <c r="F372" s="20" t="str">
        <f t="shared" si="5"/>
        <v>3 спортивный разряд</v>
      </c>
    </row>
    <row r="373" spans="1:6" x14ac:dyDescent="0.25">
      <c r="A373" s="63">
        <v>363</v>
      </c>
      <c r="B373" s="72" t="s">
        <v>935</v>
      </c>
      <c r="C373" s="72" t="s">
        <v>31</v>
      </c>
      <c r="D373" s="78">
        <v>57.63</v>
      </c>
      <c r="E373" s="64" t="s">
        <v>1107</v>
      </c>
      <c r="F373" s="20" t="str">
        <f t="shared" si="5"/>
        <v>3 спортивный разряд</v>
      </c>
    </row>
    <row r="374" spans="1:6" x14ac:dyDescent="0.25">
      <c r="A374" s="63">
        <v>364</v>
      </c>
      <c r="B374" s="72" t="s">
        <v>633</v>
      </c>
      <c r="C374" s="72" t="s">
        <v>44</v>
      </c>
      <c r="D374" s="78">
        <v>57.67</v>
      </c>
      <c r="E374" s="64" t="s">
        <v>1147</v>
      </c>
      <c r="F374" s="20" t="str">
        <f t="shared" si="5"/>
        <v>3 спортивный разряд</v>
      </c>
    </row>
    <row r="375" spans="1:6" x14ac:dyDescent="0.25">
      <c r="A375" s="63">
        <v>365</v>
      </c>
      <c r="B375" s="72" t="s">
        <v>1091</v>
      </c>
      <c r="C375" s="72" t="s">
        <v>880</v>
      </c>
      <c r="D375" s="78">
        <v>57.69</v>
      </c>
      <c r="E375" s="64" t="s">
        <v>1079</v>
      </c>
      <c r="F375" s="20" t="str">
        <f t="shared" si="5"/>
        <v>3 спортивный разряд</v>
      </c>
    </row>
    <row r="376" spans="1:6" x14ac:dyDescent="0.25">
      <c r="A376" s="63">
        <v>366</v>
      </c>
      <c r="B376" s="72" t="s">
        <v>988</v>
      </c>
      <c r="C376" s="72" t="s">
        <v>80</v>
      </c>
      <c r="D376" s="78">
        <v>57.7</v>
      </c>
      <c r="E376" s="64" t="s">
        <v>1079</v>
      </c>
      <c r="F376" s="20" t="str">
        <f t="shared" si="5"/>
        <v>3 спортивный разряд</v>
      </c>
    </row>
    <row r="377" spans="1:6" x14ac:dyDescent="0.25">
      <c r="A377" s="63">
        <v>367</v>
      </c>
      <c r="B377" s="72" t="s">
        <v>368</v>
      </c>
      <c r="C377" s="72" t="s">
        <v>1126</v>
      </c>
      <c r="D377" s="78">
        <v>57.7</v>
      </c>
      <c r="E377" s="64" t="s">
        <v>517</v>
      </c>
      <c r="F377" s="20" t="str">
        <f t="shared" si="5"/>
        <v>3 спортивный разряд</v>
      </c>
    </row>
    <row r="378" spans="1:6" x14ac:dyDescent="0.25">
      <c r="A378" s="63">
        <v>368</v>
      </c>
      <c r="B378" s="72" t="s">
        <v>761</v>
      </c>
      <c r="C378" s="72" t="s">
        <v>38</v>
      </c>
      <c r="D378" s="78">
        <v>57.71</v>
      </c>
      <c r="E378" s="64" t="s">
        <v>1079</v>
      </c>
      <c r="F378" s="20" t="str">
        <f t="shared" si="5"/>
        <v>3 спортивный разряд</v>
      </c>
    </row>
    <row r="379" spans="1:6" x14ac:dyDescent="0.25">
      <c r="A379" s="63">
        <v>369</v>
      </c>
      <c r="B379" s="72" t="s">
        <v>991</v>
      </c>
      <c r="C379" s="72" t="s">
        <v>80</v>
      </c>
      <c r="D379" s="78">
        <v>57.71</v>
      </c>
      <c r="E379" s="64" t="s">
        <v>1079</v>
      </c>
      <c r="F379" s="20" t="str">
        <f t="shared" si="5"/>
        <v>3 спортивный разряд</v>
      </c>
    </row>
    <row r="380" spans="1:6" x14ac:dyDescent="0.25">
      <c r="A380" s="63">
        <v>370</v>
      </c>
      <c r="B380" s="72" t="s">
        <v>990</v>
      </c>
      <c r="C380" s="72" t="s">
        <v>31</v>
      </c>
      <c r="D380" s="78">
        <v>57.82</v>
      </c>
      <c r="E380" s="64" t="s">
        <v>922</v>
      </c>
      <c r="F380" s="20" t="str">
        <f t="shared" si="5"/>
        <v>3 спортивный разряд</v>
      </c>
    </row>
    <row r="381" spans="1:6" x14ac:dyDescent="0.25">
      <c r="A381" s="63">
        <v>371</v>
      </c>
      <c r="B381" s="72" t="s">
        <v>629</v>
      </c>
      <c r="C381" s="72" t="s">
        <v>274</v>
      </c>
      <c r="D381" s="78">
        <v>57.9</v>
      </c>
      <c r="E381" s="64" t="s">
        <v>1147</v>
      </c>
      <c r="F381" s="20" t="str">
        <f t="shared" si="5"/>
        <v>3 спортивный разряд</v>
      </c>
    </row>
    <row r="382" spans="1:6" x14ac:dyDescent="0.25">
      <c r="A382" s="63">
        <v>372</v>
      </c>
      <c r="B382" s="72" t="s">
        <v>706</v>
      </c>
      <c r="C382" s="72" t="s">
        <v>1127</v>
      </c>
      <c r="D382" s="78">
        <v>57.93</v>
      </c>
      <c r="E382" s="64" t="s">
        <v>877</v>
      </c>
      <c r="F382" s="20" t="str">
        <f t="shared" si="5"/>
        <v>1 юношеский разряд</v>
      </c>
    </row>
    <row r="383" spans="1:6" x14ac:dyDescent="0.25">
      <c r="A383" s="63">
        <v>373</v>
      </c>
      <c r="B383" s="72" t="s">
        <v>635</v>
      </c>
      <c r="C383" s="72" t="s">
        <v>605</v>
      </c>
      <c r="D383" s="78">
        <v>58.16</v>
      </c>
      <c r="E383" s="64" t="s">
        <v>1147</v>
      </c>
      <c r="F383" s="20" t="str">
        <f t="shared" si="5"/>
        <v>1 юношеский разряд</v>
      </c>
    </row>
    <row r="384" spans="1:6" x14ac:dyDescent="0.25">
      <c r="A384" s="63">
        <v>374</v>
      </c>
      <c r="B384" s="72" t="s">
        <v>928</v>
      </c>
      <c r="C384" s="72" t="s">
        <v>80</v>
      </c>
      <c r="D384" s="78">
        <v>58.33</v>
      </c>
      <c r="E384" s="64" t="s">
        <v>922</v>
      </c>
      <c r="F384" s="20" t="str">
        <f t="shared" si="5"/>
        <v>1 юношеский разряд</v>
      </c>
    </row>
    <row r="385" spans="1:6" x14ac:dyDescent="0.25">
      <c r="A385" s="63">
        <v>375</v>
      </c>
      <c r="B385" s="72" t="s">
        <v>797</v>
      </c>
      <c r="C385" s="72" t="s">
        <v>725</v>
      </c>
      <c r="D385" s="78">
        <v>58.35</v>
      </c>
      <c r="E385" s="64" t="s">
        <v>1079</v>
      </c>
      <c r="F385" s="20" t="str">
        <f t="shared" si="5"/>
        <v>1 юношеский разряд</v>
      </c>
    </row>
    <row r="386" spans="1:6" x14ac:dyDescent="0.25">
      <c r="A386" s="63">
        <v>376</v>
      </c>
      <c r="B386" s="72" t="s">
        <v>640</v>
      </c>
      <c r="C386" s="72" t="s">
        <v>44</v>
      </c>
      <c r="D386" s="78">
        <v>58.35</v>
      </c>
      <c r="E386" s="64" t="s">
        <v>527</v>
      </c>
      <c r="F386" s="20" t="str">
        <f t="shared" si="5"/>
        <v>1 юношеский разряд</v>
      </c>
    </row>
    <row r="387" spans="1:6" x14ac:dyDescent="0.25">
      <c r="A387" s="63">
        <v>377</v>
      </c>
      <c r="B387" s="72" t="s">
        <v>939</v>
      </c>
      <c r="C387" s="72" t="s">
        <v>24</v>
      </c>
      <c r="D387" s="78">
        <v>58.4</v>
      </c>
      <c r="E387" s="64" t="s">
        <v>1107</v>
      </c>
      <c r="F387" s="20" t="str">
        <f t="shared" si="5"/>
        <v>1 юношеский разряд</v>
      </c>
    </row>
    <row r="388" spans="1:6" x14ac:dyDescent="0.25">
      <c r="A388" s="63">
        <v>378</v>
      </c>
      <c r="B388" s="72" t="s">
        <v>456</v>
      </c>
      <c r="C388" s="72" t="s">
        <v>1126</v>
      </c>
      <c r="D388" s="78">
        <v>58.51</v>
      </c>
      <c r="E388" s="64" t="s">
        <v>526</v>
      </c>
      <c r="F388" s="20" t="str">
        <f t="shared" si="5"/>
        <v>1 юношеский разряд</v>
      </c>
    </row>
    <row r="389" spans="1:6" x14ac:dyDescent="0.25">
      <c r="A389" s="63">
        <v>379</v>
      </c>
      <c r="B389" s="72" t="s">
        <v>765</v>
      </c>
      <c r="C389" s="72" t="s">
        <v>276</v>
      </c>
      <c r="D389" s="78">
        <v>58.68</v>
      </c>
      <c r="E389" s="64" t="s">
        <v>1079</v>
      </c>
      <c r="F389" s="20" t="str">
        <f t="shared" si="5"/>
        <v>1 юношеский разряд</v>
      </c>
    </row>
    <row r="390" spans="1:6" x14ac:dyDescent="0.25">
      <c r="A390" s="63">
        <v>380</v>
      </c>
      <c r="B390" s="72" t="s">
        <v>1076</v>
      </c>
      <c r="C390" s="72" t="s">
        <v>36</v>
      </c>
      <c r="D390" s="78">
        <v>58.76</v>
      </c>
      <c r="E390" s="64" t="s">
        <v>1079</v>
      </c>
      <c r="F390" s="20" t="str">
        <f t="shared" si="5"/>
        <v>1 юношеский разряд</v>
      </c>
    </row>
    <row r="391" spans="1:6" x14ac:dyDescent="0.25">
      <c r="A391" s="63">
        <v>381</v>
      </c>
      <c r="B391" s="72" t="s">
        <v>506</v>
      </c>
      <c r="C391" s="72" t="s">
        <v>36</v>
      </c>
      <c r="D391" s="78">
        <v>58.76</v>
      </c>
      <c r="E391" s="64" t="s">
        <v>519</v>
      </c>
      <c r="F391" s="20" t="str">
        <f t="shared" si="5"/>
        <v>1 юношеский разряд</v>
      </c>
    </row>
    <row r="392" spans="1:6" x14ac:dyDescent="0.25">
      <c r="A392" s="63">
        <v>382</v>
      </c>
      <c r="B392" s="72" t="s">
        <v>938</v>
      </c>
      <c r="C392" s="72" t="s">
        <v>31</v>
      </c>
      <c r="D392" s="78">
        <v>58.84</v>
      </c>
      <c r="E392" s="64" t="s">
        <v>1107</v>
      </c>
      <c r="F392" s="20" t="str">
        <f t="shared" ref="F392:F455" si="6">IF(D392&lt;=43.9,"МСМК",IF(D392&lt;=46.4,"МС",IF(D392&lt;=48.9,"кандидат в мастера спорта",IF(D392&lt;=50.9,"1 спортивный разряд",IF(D392&lt;=55.4,"2 спортивный разряд",IF(D392&lt;=57.9,"3 спортивный разряд",IF(D392&lt;=65.5,"1 юношеский разряд",IF(D392&lt;=69,"2 юношеский разряд",IF(D392&lt;=72,"3 юношеский разряд","")))))))))</f>
        <v>1 юношеский разряд</v>
      </c>
    </row>
    <row r="393" spans="1:6" x14ac:dyDescent="0.25">
      <c r="A393" s="63">
        <v>383</v>
      </c>
      <c r="B393" s="72" t="s">
        <v>711</v>
      </c>
      <c r="C393" s="72" t="s">
        <v>1126</v>
      </c>
      <c r="D393" s="78">
        <v>58.9</v>
      </c>
      <c r="E393" s="64" t="s">
        <v>1147</v>
      </c>
      <c r="F393" s="20" t="str">
        <f t="shared" si="6"/>
        <v>1 юношеский разряд</v>
      </c>
    </row>
    <row r="394" spans="1:6" x14ac:dyDescent="0.25">
      <c r="A394" s="63">
        <v>384</v>
      </c>
      <c r="B394" s="72" t="s">
        <v>792</v>
      </c>
      <c r="C394" s="72" t="s">
        <v>276</v>
      </c>
      <c r="D394" s="78">
        <v>58.97</v>
      </c>
      <c r="E394" s="64" t="s">
        <v>749</v>
      </c>
      <c r="F394" s="20" t="str">
        <f t="shared" si="6"/>
        <v>1 юношеский разряд</v>
      </c>
    </row>
    <row r="395" spans="1:6" x14ac:dyDescent="0.25">
      <c r="A395" s="63">
        <v>385</v>
      </c>
      <c r="B395" s="72" t="s">
        <v>881</v>
      </c>
      <c r="C395" s="72" t="s">
        <v>58</v>
      </c>
      <c r="D395" s="78">
        <v>59.1</v>
      </c>
      <c r="E395" s="64" t="s">
        <v>1079</v>
      </c>
      <c r="F395" s="20" t="str">
        <f t="shared" si="6"/>
        <v>1 юношеский разряд</v>
      </c>
    </row>
    <row r="396" spans="1:6" x14ac:dyDescent="0.25">
      <c r="A396" s="63">
        <v>386</v>
      </c>
      <c r="B396" s="72" t="s">
        <v>558</v>
      </c>
      <c r="C396" s="72" t="s">
        <v>31</v>
      </c>
      <c r="D396" s="78">
        <v>59.29</v>
      </c>
      <c r="E396" s="64" t="s">
        <v>526</v>
      </c>
      <c r="F396" s="20" t="str">
        <f t="shared" si="6"/>
        <v>1 юношеский разряд</v>
      </c>
    </row>
    <row r="397" spans="1:6" x14ac:dyDescent="0.25">
      <c r="A397" s="63">
        <v>387</v>
      </c>
      <c r="B397" s="72" t="s">
        <v>992</v>
      </c>
      <c r="C397" s="72" t="s">
        <v>80</v>
      </c>
      <c r="D397" s="78">
        <v>59.31</v>
      </c>
      <c r="E397" s="64" t="s">
        <v>1079</v>
      </c>
      <c r="F397" s="20" t="str">
        <f t="shared" si="6"/>
        <v>1 юношеский разряд</v>
      </c>
    </row>
    <row r="398" spans="1:6" x14ac:dyDescent="0.25">
      <c r="A398" s="63">
        <v>388</v>
      </c>
      <c r="B398" s="72" t="s">
        <v>1077</v>
      </c>
      <c r="C398" s="72" t="s">
        <v>36</v>
      </c>
      <c r="D398" s="78">
        <v>59.38</v>
      </c>
      <c r="E398" s="64" t="s">
        <v>1079</v>
      </c>
      <c r="F398" s="20" t="str">
        <f t="shared" si="6"/>
        <v>1 юношеский разряд</v>
      </c>
    </row>
    <row r="399" spans="1:6" x14ac:dyDescent="0.25">
      <c r="A399" s="63">
        <v>389</v>
      </c>
      <c r="B399" s="72" t="s">
        <v>866</v>
      </c>
      <c r="C399" s="72" t="s">
        <v>1125</v>
      </c>
      <c r="D399" s="78">
        <v>59.59</v>
      </c>
      <c r="E399" s="64" t="s">
        <v>877</v>
      </c>
      <c r="F399" s="20" t="str">
        <f t="shared" si="6"/>
        <v>1 юношеский разряд</v>
      </c>
    </row>
    <row r="400" spans="1:6" x14ac:dyDescent="0.25">
      <c r="A400" s="63">
        <v>390</v>
      </c>
      <c r="B400" s="72" t="s">
        <v>942</v>
      </c>
      <c r="C400" s="72" t="s">
        <v>24</v>
      </c>
      <c r="D400" s="78">
        <v>59.63</v>
      </c>
      <c r="E400" s="64" t="s">
        <v>1079</v>
      </c>
      <c r="F400" s="20" t="str">
        <f t="shared" si="6"/>
        <v>1 юношеский разряд</v>
      </c>
    </row>
    <row r="401" spans="1:6" x14ac:dyDescent="0.25">
      <c r="A401" s="63">
        <v>391</v>
      </c>
      <c r="B401" s="72" t="s">
        <v>865</v>
      </c>
      <c r="C401" s="72" t="s">
        <v>1126</v>
      </c>
      <c r="D401" s="78">
        <v>59.65</v>
      </c>
      <c r="E401" s="64" t="s">
        <v>877</v>
      </c>
      <c r="F401" s="20" t="str">
        <f t="shared" si="6"/>
        <v>1 юношеский разряд</v>
      </c>
    </row>
    <row r="402" spans="1:6" x14ac:dyDescent="0.25">
      <c r="A402" s="63">
        <v>392</v>
      </c>
      <c r="B402" s="72" t="s">
        <v>940</v>
      </c>
      <c r="C402" s="72" t="s">
        <v>1075</v>
      </c>
      <c r="D402" s="78">
        <v>59.83</v>
      </c>
      <c r="E402" s="64" t="s">
        <v>1079</v>
      </c>
      <c r="F402" s="20" t="str">
        <f t="shared" si="6"/>
        <v>1 юношеский разряд</v>
      </c>
    </row>
    <row r="403" spans="1:6" x14ac:dyDescent="0.25">
      <c r="A403" s="63">
        <v>393</v>
      </c>
      <c r="B403" s="72" t="s">
        <v>936</v>
      </c>
      <c r="C403" s="72" t="s">
        <v>31</v>
      </c>
      <c r="D403" s="78">
        <v>59.9</v>
      </c>
      <c r="E403" s="64" t="s">
        <v>1107</v>
      </c>
      <c r="F403" s="20" t="str">
        <f t="shared" si="6"/>
        <v>1 юношеский разряд</v>
      </c>
    </row>
    <row r="404" spans="1:6" x14ac:dyDescent="0.25">
      <c r="A404" s="63">
        <v>394</v>
      </c>
      <c r="B404" s="72" t="s">
        <v>867</v>
      </c>
      <c r="C404" s="72" t="s">
        <v>1127</v>
      </c>
      <c r="D404" s="78">
        <v>60.09</v>
      </c>
      <c r="E404" s="64" t="s">
        <v>877</v>
      </c>
      <c r="F404" s="20" t="str">
        <f t="shared" si="6"/>
        <v>1 юношеский разряд</v>
      </c>
    </row>
    <row r="405" spans="1:6" x14ac:dyDescent="0.25">
      <c r="A405" s="63">
        <v>395</v>
      </c>
      <c r="B405" s="72" t="s">
        <v>1016</v>
      </c>
      <c r="C405" s="72" t="s">
        <v>1126</v>
      </c>
      <c r="D405" s="78">
        <v>60.2</v>
      </c>
      <c r="E405" s="64" t="s">
        <v>517</v>
      </c>
      <c r="F405" s="20" t="str">
        <f t="shared" si="6"/>
        <v>1 юношеский разряд</v>
      </c>
    </row>
    <row r="406" spans="1:6" x14ac:dyDescent="0.25">
      <c r="A406" s="63">
        <v>396</v>
      </c>
      <c r="B406" s="72" t="s">
        <v>937</v>
      </c>
      <c r="C406" s="72" t="s">
        <v>31</v>
      </c>
      <c r="D406" s="78">
        <v>60.25</v>
      </c>
      <c r="E406" s="64" t="s">
        <v>1107</v>
      </c>
      <c r="F406" s="20" t="str">
        <f t="shared" si="6"/>
        <v>1 юношеский разряд</v>
      </c>
    </row>
    <row r="407" spans="1:6" x14ac:dyDescent="0.25">
      <c r="A407" s="63">
        <v>397</v>
      </c>
      <c r="B407" s="72" t="s">
        <v>641</v>
      </c>
      <c r="C407" s="72" t="s">
        <v>44</v>
      </c>
      <c r="D407" s="78">
        <v>60.32</v>
      </c>
      <c r="E407" s="64" t="s">
        <v>527</v>
      </c>
      <c r="F407" s="20" t="str">
        <f t="shared" si="6"/>
        <v>1 юношеский разряд</v>
      </c>
    </row>
    <row r="408" spans="1:6" x14ac:dyDescent="0.25">
      <c r="A408" s="63">
        <v>398</v>
      </c>
      <c r="B408" s="72" t="s">
        <v>950</v>
      </c>
      <c r="C408" s="72" t="s">
        <v>24</v>
      </c>
      <c r="D408" s="78">
        <v>60.35</v>
      </c>
      <c r="E408" s="64" t="s">
        <v>1107</v>
      </c>
      <c r="F408" s="20" t="str">
        <f t="shared" si="6"/>
        <v>1 юношеский разряд</v>
      </c>
    </row>
    <row r="409" spans="1:6" x14ac:dyDescent="0.25">
      <c r="A409" s="63">
        <v>399</v>
      </c>
      <c r="B409" s="72" t="s">
        <v>944</v>
      </c>
      <c r="C409" s="72" t="s">
        <v>31</v>
      </c>
      <c r="D409" s="78">
        <v>60.4</v>
      </c>
      <c r="E409" s="64" t="s">
        <v>1107</v>
      </c>
      <c r="F409" s="20" t="str">
        <f t="shared" si="6"/>
        <v>1 юношеский разряд</v>
      </c>
    </row>
    <row r="410" spans="1:6" x14ac:dyDescent="0.25">
      <c r="A410" s="63">
        <v>400</v>
      </c>
      <c r="B410" s="72" t="s">
        <v>636</v>
      </c>
      <c r="C410" s="72" t="s">
        <v>605</v>
      </c>
      <c r="D410" s="78">
        <v>60.41</v>
      </c>
      <c r="E410" s="64" t="s">
        <v>1147</v>
      </c>
      <c r="F410" s="20" t="str">
        <f t="shared" si="6"/>
        <v>1 юношеский разряд</v>
      </c>
    </row>
    <row r="411" spans="1:6" x14ac:dyDescent="0.25">
      <c r="A411" s="63">
        <v>401</v>
      </c>
      <c r="B411" s="72" t="s">
        <v>643</v>
      </c>
      <c r="C411" s="72" t="s">
        <v>274</v>
      </c>
      <c r="D411" s="78">
        <v>60.58</v>
      </c>
      <c r="E411" s="64" t="s">
        <v>527</v>
      </c>
      <c r="F411" s="20" t="str">
        <f t="shared" si="6"/>
        <v>1 юношеский разряд</v>
      </c>
    </row>
    <row r="412" spans="1:6" x14ac:dyDescent="0.25">
      <c r="A412" s="63">
        <v>402</v>
      </c>
      <c r="B412" s="72" t="s">
        <v>861</v>
      </c>
      <c r="C412" s="72" t="s">
        <v>274</v>
      </c>
      <c r="D412" s="78">
        <v>60.85</v>
      </c>
      <c r="E412" s="64" t="s">
        <v>527</v>
      </c>
      <c r="F412" s="20" t="str">
        <f t="shared" si="6"/>
        <v>1 юношеский разряд</v>
      </c>
    </row>
    <row r="413" spans="1:6" x14ac:dyDescent="0.25">
      <c r="A413" s="63">
        <v>403</v>
      </c>
      <c r="B413" s="72" t="s">
        <v>879</v>
      </c>
      <c r="C413" s="72" t="s">
        <v>880</v>
      </c>
      <c r="D413" s="78">
        <v>60.91</v>
      </c>
      <c r="E413" s="64" t="s">
        <v>888</v>
      </c>
      <c r="F413" s="20" t="str">
        <f t="shared" si="6"/>
        <v>1 юношеский разряд</v>
      </c>
    </row>
    <row r="414" spans="1:6" x14ac:dyDescent="0.25">
      <c r="A414" s="63">
        <v>404</v>
      </c>
      <c r="B414" s="72" t="s">
        <v>770</v>
      </c>
      <c r="C414" s="72" t="s">
        <v>147</v>
      </c>
      <c r="D414" s="78">
        <v>61.02</v>
      </c>
      <c r="E414" s="64" t="s">
        <v>1079</v>
      </c>
      <c r="F414" s="20" t="str">
        <f t="shared" si="6"/>
        <v>1 юношеский разряд</v>
      </c>
    </row>
    <row r="415" spans="1:6" x14ac:dyDescent="0.25">
      <c r="A415" s="63">
        <v>405</v>
      </c>
      <c r="B415" s="72" t="s">
        <v>768</v>
      </c>
      <c r="C415" s="72" t="s">
        <v>147</v>
      </c>
      <c r="D415" s="78">
        <v>61.09</v>
      </c>
      <c r="E415" s="64" t="s">
        <v>749</v>
      </c>
      <c r="F415" s="20" t="str">
        <f t="shared" si="6"/>
        <v>1 юношеский разряд</v>
      </c>
    </row>
    <row r="416" spans="1:6" x14ac:dyDescent="0.25">
      <c r="A416" s="63">
        <v>406</v>
      </c>
      <c r="B416" s="72" t="s">
        <v>1017</v>
      </c>
      <c r="C416" s="72" t="s">
        <v>1126</v>
      </c>
      <c r="D416" s="78">
        <v>61.25</v>
      </c>
      <c r="E416" s="64" t="s">
        <v>877</v>
      </c>
      <c r="F416" s="20" t="str">
        <f t="shared" si="6"/>
        <v>1 юношеский разряд</v>
      </c>
    </row>
    <row r="417" spans="1:6" x14ac:dyDescent="0.25">
      <c r="A417" s="63">
        <v>407</v>
      </c>
      <c r="B417" s="72" t="s">
        <v>712</v>
      </c>
      <c r="C417" s="72" t="s">
        <v>1126</v>
      </c>
      <c r="D417" s="78">
        <v>61.62</v>
      </c>
      <c r="E417" s="64" t="s">
        <v>1147</v>
      </c>
      <c r="F417" s="20" t="str">
        <f t="shared" si="6"/>
        <v>1 юношеский разряд</v>
      </c>
    </row>
    <row r="418" spans="1:6" x14ac:dyDescent="0.25">
      <c r="A418" s="63">
        <v>408</v>
      </c>
      <c r="B418" s="72" t="s">
        <v>764</v>
      </c>
      <c r="C418" s="72" t="s">
        <v>276</v>
      </c>
      <c r="D418" s="78">
        <v>61.82</v>
      </c>
      <c r="E418" s="64" t="s">
        <v>749</v>
      </c>
      <c r="F418" s="20" t="str">
        <f t="shared" si="6"/>
        <v>1 юношеский разряд</v>
      </c>
    </row>
    <row r="419" spans="1:6" x14ac:dyDescent="0.25">
      <c r="A419" s="63">
        <v>409</v>
      </c>
      <c r="B419" s="72" t="s">
        <v>709</v>
      </c>
      <c r="C419" s="72" t="s">
        <v>1126</v>
      </c>
      <c r="D419" s="78">
        <v>61.93</v>
      </c>
      <c r="E419" s="64" t="s">
        <v>877</v>
      </c>
      <c r="F419" s="20" t="str">
        <f t="shared" si="6"/>
        <v>1 юношеский разряд</v>
      </c>
    </row>
    <row r="420" spans="1:6" x14ac:dyDescent="0.25">
      <c r="A420" s="63">
        <v>410</v>
      </c>
      <c r="B420" s="72" t="s">
        <v>767</v>
      </c>
      <c r="C420" s="72" t="s">
        <v>276</v>
      </c>
      <c r="D420" s="78">
        <v>62</v>
      </c>
      <c r="E420" s="64" t="s">
        <v>749</v>
      </c>
      <c r="F420" s="20" t="str">
        <f t="shared" si="6"/>
        <v>1 юношеский разряд</v>
      </c>
    </row>
    <row r="421" spans="1:6" x14ac:dyDescent="0.25">
      <c r="A421" s="63">
        <v>411</v>
      </c>
      <c r="B421" s="72" t="s">
        <v>1116</v>
      </c>
      <c r="C421" s="72" t="s">
        <v>80</v>
      </c>
      <c r="D421" s="78">
        <v>62.12</v>
      </c>
      <c r="E421" s="64" t="s">
        <v>1107</v>
      </c>
      <c r="F421" s="20" t="str">
        <f t="shared" si="6"/>
        <v>1 юношеский разряд</v>
      </c>
    </row>
    <row r="422" spans="1:6" x14ac:dyDescent="0.25">
      <c r="A422" s="63">
        <v>412</v>
      </c>
      <c r="B422" s="72" t="s">
        <v>793</v>
      </c>
      <c r="C422" s="72" t="s">
        <v>147</v>
      </c>
      <c r="D422" s="78">
        <v>62.43</v>
      </c>
      <c r="E422" s="64" t="s">
        <v>749</v>
      </c>
      <c r="F422" s="20" t="str">
        <f t="shared" si="6"/>
        <v>1 юношеский разряд</v>
      </c>
    </row>
    <row r="423" spans="1:6" x14ac:dyDescent="0.25">
      <c r="A423" s="63">
        <v>413</v>
      </c>
      <c r="B423" s="72" t="s">
        <v>772</v>
      </c>
      <c r="C423" s="72" t="s">
        <v>276</v>
      </c>
      <c r="D423" s="78">
        <v>62.62</v>
      </c>
      <c r="E423" s="64" t="s">
        <v>749</v>
      </c>
      <c r="F423" s="20" t="str">
        <f t="shared" si="6"/>
        <v>1 юношеский разряд</v>
      </c>
    </row>
    <row r="424" spans="1:6" x14ac:dyDescent="0.25">
      <c r="A424" s="63">
        <v>414</v>
      </c>
      <c r="B424" s="72" t="s">
        <v>771</v>
      </c>
      <c r="C424" s="72" t="s">
        <v>38</v>
      </c>
      <c r="D424" s="78">
        <v>62.69</v>
      </c>
      <c r="E424" s="64" t="s">
        <v>749</v>
      </c>
      <c r="F424" s="20" t="str">
        <f t="shared" si="6"/>
        <v>1 юношеский разряд</v>
      </c>
    </row>
    <row r="425" spans="1:6" x14ac:dyDescent="0.25">
      <c r="A425" s="63">
        <v>415</v>
      </c>
      <c r="B425" s="72" t="s">
        <v>1058</v>
      </c>
      <c r="C425" s="72" t="s">
        <v>1126</v>
      </c>
      <c r="D425" s="78">
        <v>62.85</v>
      </c>
      <c r="E425" s="64" t="s">
        <v>517</v>
      </c>
      <c r="F425" s="20" t="str">
        <f t="shared" si="6"/>
        <v>1 юношеский разряд</v>
      </c>
    </row>
    <row r="426" spans="1:6" x14ac:dyDescent="0.25">
      <c r="A426" s="63">
        <v>416</v>
      </c>
      <c r="B426" s="72" t="s">
        <v>862</v>
      </c>
      <c r="C426" s="72" t="s">
        <v>274</v>
      </c>
      <c r="D426" s="78">
        <v>62.98</v>
      </c>
      <c r="E426" s="64" t="s">
        <v>527</v>
      </c>
      <c r="F426" s="20" t="str">
        <f t="shared" si="6"/>
        <v>1 юношеский разряд</v>
      </c>
    </row>
    <row r="427" spans="1:6" x14ac:dyDescent="0.25">
      <c r="A427" s="63">
        <v>417</v>
      </c>
      <c r="B427" s="72" t="s">
        <v>512</v>
      </c>
      <c r="C427" s="72" t="s">
        <v>31</v>
      </c>
      <c r="D427" s="78">
        <v>63.05</v>
      </c>
      <c r="E427" s="64" t="s">
        <v>517</v>
      </c>
      <c r="F427" s="20" t="str">
        <f t="shared" si="6"/>
        <v>1 юношеский разряд</v>
      </c>
    </row>
    <row r="428" spans="1:6" x14ac:dyDescent="0.25">
      <c r="A428" s="63">
        <v>418</v>
      </c>
      <c r="B428" s="72" t="s">
        <v>860</v>
      </c>
      <c r="C428" s="72" t="s">
        <v>78</v>
      </c>
      <c r="D428" s="78">
        <v>63.28</v>
      </c>
      <c r="E428" s="64" t="s">
        <v>527</v>
      </c>
      <c r="F428" s="20" t="str">
        <f t="shared" si="6"/>
        <v>1 юношеский разряд</v>
      </c>
    </row>
    <row r="429" spans="1:6" x14ac:dyDescent="0.25">
      <c r="A429" s="63">
        <v>419</v>
      </c>
      <c r="B429" s="72" t="s">
        <v>943</v>
      </c>
      <c r="C429" s="72" t="s">
        <v>31</v>
      </c>
      <c r="D429" s="78">
        <v>63.5</v>
      </c>
      <c r="E429" s="64" t="s">
        <v>1107</v>
      </c>
      <c r="F429" s="20" t="str">
        <f t="shared" si="6"/>
        <v>1 юношеский разряд</v>
      </c>
    </row>
    <row r="430" spans="1:6" x14ac:dyDescent="0.25">
      <c r="A430" s="63">
        <v>420</v>
      </c>
      <c r="B430" s="72" t="s">
        <v>941</v>
      </c>
      <c r="C430" s="72" t="s">
        <v>24</v>
      </c>
      <c r="D430" s="78">
        <v>63.64</v>
      </c>
      <c r="E430" s="64" t="s">
        <v>922</v>
      </c>
      <c r="F430" s="20" t="str">
        <f t="shared" si="6"/>
        <v>1 юношеский разряд</v>
      </c>
    </row>
    <row r="431" spans="1:6" x14ac:dyDescent="0.25">
      <c r="A431" s="63">
        <v>421</v>
      </c>
      <c r="B431" s="72" t="s">
        <v>948</v>
      </c>
      <c r="C431" s="72" t="s">
        <v>80</v>
      </c>
      <c r="D431" s="78">
        <v>63.65</v>
      </c>
      <c r="E431" s="64" t="s">
        <v>1107</v>
      </c>
      <c r="F431" s="20" t="str">
        <f t="shared" si="6"/>
        <v>1 юношеский разряд</v>
      </c>
    </row>
    <row r="432" spans="1:6" x14ac:dyDescent="0.25">
      <c r="A432" s="63">
        <v>422</v>
      </c>
      <c r="B432" s="72" t="s">
        <v>763</v>
      </c>
      <c r="C432" s="72" t="s">
        <v>147</v>
      </c>
      <c r="D432" s="78">
        <v>63.75</v>
      </c>
      <c r="E432" s="64" t="s">
        <v>749</v>
      </c>
      <c r="F432" s="20" t="str">
        <f t="shared" si="6"/>
        <v>1 юношеский разряд</v>
      </c>
    </row>
    <row r="433" spans="1:6" x14ac:dyDescent="0.25">
      <c r="A433" s="63">
        <v>423</v>
      </c>
      <c r="B433" s="72" t="s">
        <v>773</v>
      </c>
      <c r="C433" s="72" t="s">
        <v>499</v>
      </c>
      <c r="D433" s="78">
        <v>63.76</v>
      </c>
      <c r="E433" s="64" t="s">
        <v>749</v>
      </c>
      <c r="F433" s="20" t="str">
        <f t="shared" si="6"/>
        <v>1 юношеский разряд</v>
      </c>
    </row>
    <row r="434" spans="1:6" x14ac:dyDescent="0.25">
      <c r="A434" s="63">
        <v>424</v>
      </c>
      <c r="B434" s="72" t="s">
        <v>947</v>
      </c>
      <c r="C434" s="72" t="s">
        <v>31</v>
      </c>
      <c r="D434" s="78">
        <v>63.8</v>
      </c>
      <c r="E434" s="64" t="s">
        <v>1107</v>
      </c>
      <c r="F434" s="20" t="str">
        <f t="shared" si="6"/>
        <v>1 юношеский разряд</v>
      </c>
    </row>
    <row r="435" spans="1:6" x14ac:dyDescent="0.25">
      <c r="A435" s="63">
        <v>425</v>
      </c>
      <c r="B435" s="72" t="s">
        <v>1105</v>
      </c>
      <c r="C435" s="72" t="s">
        <v>31</v>
      </c>
      <c r="D435" s="78">
        <v>64.5</v>
      </c>
      <c r="E435" s="64" t="s">
        <v>1107</v>
      </c>
      <c r="F435" s="20" t="str">
        <f t="shared" si="6"/>
        <v>1 юношеский разряд</v>
      </c>
    </row>
    <row r="436" spans="1:6" x14ac:dyDescent="0.25">
      <c r="A436" s="63">
        <v>426</v>
      </c>
      <c r="B436" s="72" t="s">
        <v>644</v>
      </c>
      <c r="C436" s="72" t="s">
        <v>44</v>
      </c>
      <c r="D436" s="78">
        <v>64.53</v>
      </c>
      <c r="E436" s="64" t="s">
        <v>527</v>
      </c>
      <c r="F436" s="20" t="str">
        <f t="shared" si="6"/>
        <v>1 юношеский разряд</v>
      </c>
    </row>
    <row r="437" spans="1:6" x14ac:dyDescent="0.25">
      <c r="A437" s="63">
        <v>427</v>
      </c>
      <c r="B437" s="72" t="s">
        <v>864</v>
      </c>
      <c r="C437" s="72" t="s">
        <v>1126</v>
      </c>
      <c r="D437" s="78">
        <v>64.53</v>
      </c>
      <c r="E437" s="64" t="s">
        <v>877</v>
      </c>
      <c r="F437" s="20" t="str">
        <f t="shared" si="6"/>
        <v>1 юношеский разряд</v>
      </c>
    </row>
    <row r="438" spans="1:6" x14ac:dyDescent="0.25">
      <c r="A438" s="63">
        <v>428</v>
      </c>
      <c r="B438" s="72" t="s">
        <v>710</v>
      </c>
      <c r="C438" s="72" t="s">
        <v>199</v>
      </c>
      <c r="D438" s="78">
        <v>64.599999999999994</v>
      </c>
      <c r="E438" s="64" t="s">
        <v>517</v>
      </c>
      <c r="F438" s="20" t="str">
        <f t="shared" si="6"/>
        <v>1 юношеский разряд</v>
      </c>
    </row>
    <row r="439" spans="1:6" x14ac:dyDescent="0.25">
      <c r="A439" s="63">
        <v>429</v>
      </c>
      <c r="B439" s="72" t="s">
        <v>884</v>
      </c>
      <c r="C439" s="72" t="s">
        <v>58</v>
      </c>
      <c r="D439" s="78">
        <v>64.87</v>
      </c>
      <c r="E439" s="64" t="s">
        <v>1079</v>
      </c>
      <c r="F439" s="20" t="str">
        <f t="shared" si="6"/>
        <v>1 юношеский разряд</v>
      </c>
    </row>
    <row r="440" spans="1:6" x14ac:dyDescent="0.25">
      <c r="A440" s="63">
        <v>430</v>
      </c>
      <c r="B440" s="72" t="s">
        <v>868</v>
      </c>
      <c r="C440" s="72" t="s">
        <v>1126</v>
      </c>
      <c r="D440" s="78">
        <v>64.900000000000006</v>
      </c>
      <c r="E440" s="64" t="s">
        <v>877</v>
      </c>
      <c r="F440" s="20" t="str">
        <f t="shared" si="6"/>
        <v>1 юношеский разряд</v>
      </c>
    </row>
    <row r="441" spans="1:6" x14ac:dyDescent="0.25">
      <c r="A441" s="63">
        <v>431</v>
      </c>
      <c r="B441" s="72" t="s">
        <v>949</v>
      </c>
      <c r="C441" s="72" t="s">
        <v>80</v>
      </c>
      <c r="D441" s="78">
        <v>65.67</v>
      </c>
      <c r="E441" s="64" t="s">
        <v>1107</v>
      </c>
      <c r="F441" s="20" t="str">
        <f t="shared" si="6"/>
        <v>2 юношеский разряд</v>
      </c>
    </row>
    <row r="442" spans="1:6" x14ac:dyDescent="0.25">
      <c r="A442" s="63">
        <v>432</v>
      </c>
      <c r="B442" s="72" t="s">
        <v>645</v>
      </c>
      <c r="C442" s="72" t="s">
        <v>44</v>
      </c>
      <c r="D442" s="78">
        <v>65.92</v>
      </c>
      <c r="E442" s="64" t="s">
        <v>527</v>
      </c>
      <c r="F442" s="20" t="str">
        <f t="shared" si="6"/>
        <v>2 юношеский разряд</v>
      </c>
    </row>
    <row r="443" spans="1:6" x14ac:dyDescent="0.25">
      <c r="A443" s="63">
        <v>433</v>
      </c>
      <c r="B443" s="72" t="s">
        <v>647</v>
      </c>
      <c r="C443" s="72" t="s">
        <v>605</v>
      </c>
      <c r="D443" s="78">
        <v>66.67</v>
      </c>
      <c r="E443" s="64" t="s">
        <v>527</v>
      </c>
      <c r="F443" s="20" t="str">
        <f t="shared" si="6"/>
        <v>2 юношеский разряд</v>
      </c>
    </row>
    <row r="444" spans="1:6" x14ac:dyDescent="0.25">
      <c r="A444" s="63">
        <v>434</v>
      </c>
      <c r="B444" s="72" t="s">
        <v>882</v>
      </c>
      <c r="C444" s="72" t="s">
        <v>880</v>
      </c>
      <c r="D444" s="78">
        <v>66.959999999999994</v>
      </c>
      <c r="E444" s="64" t="s">
        <v>1079</v>
      </c>
      <c r="F444" s="20" t="str">
        <f t="shared" si="6"/>
        <v>2 юношеский разряд</v>
      </c>
    </row>
    <row r="445" spans="1:6" x14ac:dyDescent="0.25">
      <c r="A445" s="63">
        <v>435</v>
      </c>
      <c r="B445" s="72" t="s">
        <v>945</v>
      </c>
      <c r="C445" s="72" t="s">
        <v>80</v>
      </c>
      <c r="D445" s="78">
        <v>67.52</v>
      </c>
      <c r="E445" s="64" t="s">
        <v>922</v>
      </c>
      <c r="F445" s="20" t="str">
        <f t="shared" si="6"/>
        <v>2 юношеский разряд</v>
      </c>
    </row>
    <row r="446" spans="1:6" x14ac:dyDescent="0.25">
      <c r="A446" s="63">
        <v>436</v>
      </c>
      <c r="B446" s="72" t="s">
        <v>946</v>
      </c>
      <c r="C446" s="72" t="s">
        <v>80</v>
      </c>
      <c r="D446" s="78">
        <v>67.900000000000006</v>
      </c>
      <c r="E446" s="64" t="s">
        <v>922</v>
      </c>
      <c r="F446" s="20" t="str">
        <f t="shared" si="6"/>
        <v>2 юношеский разряд</v>
      </c>
    </row>
    <row r="447" spans="1:6" x14ac:dyDescent="0.25">
      <c r="A447" s="63">
        <v>437</v>
      </c>
      <c r="B447" s="72" t="s">
        <v>646</v>
      </c>
      <c r="C447" s="72" t="s">
        <v>274</v>
      </c>
      <c r="D447" s="78">
        <v>68.349999999999994</v>
      </c>
      <c r="E447" s="64" t="s">
        <v>527</v>
      </c>
      <c r="F447" s="20" t="str">
        <f t="shared" si="6"/>
        <v>2 юношеский разряд</v>
      </c>
    </row>
    <row r="448" spans="1:6" x14ac:dyDescent="0.25">
      <c r="A448" s="63">
        <v>438</v>
      </c>
      <c r="B448" s="72" t="s">
        <v>774</v>
      </c>
      <c r="C448" s="72" t="s">
        <v>147</v>
      </c>
      <c r="D448" s="78">
        <v>69.83</v>
      </c>
      <c r="E448" s="64" t="s">
        <v>749</v>
      </c>
      <c r="F448" s="20" t="str">
        <f t="shared" si="6"/>
        <v>3 юношеский разряд</v>
      </c>
    </row>
    <row r="449" spans="1:6" x14ac:dyDescent="0.25">
      <c r="A449" s="63">
        <v>439</v>
      </c>
      <c r="B449" s="72" t="s">
        <v>883</v>
      </c>
      <c r="C449" s="72" t="s">
        <v>58</v>
      </c>
      <c r="D449" s="78">
        <v>70.11</v>
      </c>
      <c r="E449" s="64" t="s">
        <v>888</v>
      </c>
      <c r="F449" s="20" t="str">
        <f t="shared" si="6"/>
        <v>3 юношеский разряд</v>
      </c>
    </row>
    <row r="450" spans="1:6" x14ac:dyDescent="0.25">
      <c r="A450" s="63">
        <v>440</v>
      </c>
      <c r="B450" s="72" t="s">
        <v>775</v>
      </c>
      <c r="C450" s="72" t="s">
        <v>725</v>
      </c>
      <c r="D450" s="78">
        <v>71.180000000000007</v>
      </c>
      <c r="E450" s="64" t="s">
        <v>749</v>
      </c>
      <c r="F450" s="20" t="str">
        <f t="shared" si="6"/>
        <v>3 юношеский разряд</v>
      </c>
    </row>
    <row r="451" spans="1:6" x14ac:dyDescent="0.25">
      <c r="A451" s="63">
        <v>441</v>
      </c>
      <c r="B451" s="72" t="s">
        <v>364</v>
      </c>
      <c r="C451" s="72" t="s">
        <v>36</v>
      </c>
      <c r="D451" s="78">
        <v>71.97</v>
      </c>
      <c r="E451" s="64" t="s">
        <v>519</v>
      </c>
      <c r="F451" s="20" t="str">
        <f t="shared" si="6"/>
        <v>3 юношеский разряд</v>
      </c>
    </row>
    <row r="452" spans="1:6" x14ac:dyDescent="0.25">
      <c r="A452" s="63">
        <v>442</v>
      </c>
      <c r="B452" s="72" t="s">
        <v>1078</v>
      </c>
      <c r="C452" s="72" t="s">
        <v>36</v>
      </c>
      <c r="D452" s="78">
        <v>73.81</v>
      </c>
      <c r="E452" s="64" t="s">
        <v>1079</v>
      </c>
      <c r="F452" s="20" t="str">
        <f t="shared" si="6"/>
        <v/>
      </c>
    </row>
    <row r="453" spans="1:6" x14ac:dyDescent="0.25">
      <c r="A453" s="63">
        <v>443</v>
      </c>
      <c r="B453" s="72" t="s">
        <v>1117</v>
      </c>
      <c r="C453" s="72" t="s">
        <v>31</v>
      </c>
      <c r="D453" s="78">
        <v>73.849999999999994</v>
      </c>
      <c r="E453" s="64" t="s">
        <v>1107</v>
      </c>
      <c r="F453" s="20" t="str">
        <f t="shared" si="6"/>
        <v/>
      </c>
    </row>
    <row r="454" spans="1:6" x14ac:dyDescent="0.25">
      <c r="A454" s="63">
        <v>444</v>
      </c>
      <c r="B454" s="72" t="s">
        <v>776</v>
      </c>
      <c r="C454" s="72" t="s">
        <v>147</v>
      </c>
      <c r="D454" s="78">
        <v>74.599999999999994</v>
      </c>
      <c r="E454" s="64" t="s">
        <v>749</v>
      </c>
      <c r="F454" s="20" t="str">
        <f t="shared" si="6"/>
        <v/>
      </c>
    </row>
    <row r="455" spans="1:6" x14ac:dyDescent="0.25">
      <c r="A455" s="63">
        <v>445</v>
      </c>
      <c r="B455" s="72" t="s">
        <v>869</v>
      </c>
      <c r="C455" s="72" t="s">
        <v>1126</v>
      </c>
      <c r="D455" s="78">
        <v>74.87</v>
      </c>
      <c r="E455" s="64" t="s">
        <v>877</v>
      </c>
      <c r="F455" s="20" t="str">
        <f t="shared" si="6"/>
        <v/>
      </c>
    </row>
    <row r="456" spans="1:6" x14ac:dyDescent="0.25">
      <c r="A456" s="63">
        <v>446</v>
      </c>
      <c r="B456" s="72" t="s">
        <v>1106</v>
      </c>
      <c r="C456" s="72" t="s">
        <v>31</v>
      </c>
      <c r="D456" s="78">
        <v>76.849999999999994</v>
      </c>
      <c r="E456" s="64" t="s">
        <v>1107</v>
      </c>
      <c r="F456" s="20" t="str">
        <f t="shared" ref="F456:F459" si="7">IF(D456&lt;=43.9,"МСМК",IF(D456&lt;=46.4,"МС",IF(D456&lt;=48.9,"кандидат в мастера спорта",IF(D456&lt;=50.9,"1 спортивный разряд",IF(D456&lt;=55.4,"2 спортивный разряд",IF(D456&lt;=57.9,"3 спортивный разряд",IF(D456&lt;=65.5,"1 юношеский разряд",IF(D456&lt;=69,"2 юношеский разряд",IF(D456&lt;=72,"3 юношеский разряд","")))))))))</f>
        <v/>
      </c>
    </row>
    <row r="457" spans="1:6" x14ac:dyDescent="0.25">
      <c r="A457" s="63">
        <v>447</v>
      </c>
      <c r="B457" s="72" t="s">
        <v>885</v>
      </c>
      <c r="C457" s="72" t="s">
        <v>58</v>
      </c>
      <c r="D457" s="78">
        <v>81.99</v>
      </c>
      <c r="E457" s="64" t="s">
        <v>888</v>
      </c>
      <c r="F457" s="20" t="str">
        <f t="shared" si="7"/>
        <v/>
      </c>
    </row>
    <row r="458" spans="1:6" x14ac:dyDescent="0.25">
      <c r="A458" s="63">
        <v>448</v>
      </c>
      <c r="B458" s="72" t="s">
        <v>887</v>
      </c>
      <c r="C458" s="72" t="s">
        <v>58</v>
      </c>
      <c r="D458" s="78">
        <v>86.1</v>
      </c>
      <c r="E458" s="64" t="s">
        <v>888</v>
      </c>
      <c r="F458" s="20" t="str">
        <f t="shared" si="7"/>
        <v/>
      </c>
    </row>
    <row r="459" spans="1:6" x14ac:dyDescent="0.25">
      <c r="A459" s="63">
        <v>449</v>
      </c>
      <c r="B459" s="72" t="s">
        <v>886</v>
      </c>
      <c r="C459" s="72" t="s">
        <v>58</v>
      </c>
      <c r="D459" s="78">
        <v>91.18</v>
      </c>
      <c r="E459" s="64" t="s">
        <v>888</v>
      </c>
      <c r="F459" s="20" t="str">
        <f t="shared" si="7"/>
        <v/>
      </c>
    </row>
    <row r="460" spans="1:6" x14ac:dyDescent="0.3">
      <c r="B460"/>
      <c r="C460"/>
      <c r="D460"/>
      <c r="E460"/>
    </row>
    <row r="461" spans="1:6" x14ac:dyDescent="0.3">
      <c r="B461"/>
      <c r="C461"/>
      <c r="D461"/>
      <c r="E461"/>
    </row>
    <row r="462" spans="1:6" x14ac:dyDescent="0.3">
      <c r="B462"/>
      <c r="C462"/>
      <c r="D462"/>
      <c r="E462"/>
    </row>
    <row r="463" spans="1:6" x14ac:dyDescent="0.3">
      <c r="B463"/>
      <c r="C463"/>
      <c r="D463"/>
      <c r="E463"/>
    </row>
    <row r="464" spans="1:6" x14ac:dyDescent="0.3">
      <c r="B464"/>
      <c r="C464"/>
      <c r="D464"/>
      <c r="E464"/>
    </row>
    <row r="465" spans="2:5" x14ac:dyDescent="0.3">
      <c r="B465"/>
      <c r="C465"/>
      <c r="D465"/>
      <c r="E465"/>
    </row>
    <row r="466" spans="2:5" x14ac:dyDescent="0.3">
      <c r="B466"/>
      <c r="C466"/>
      <c r="D466"/>
      <c r="E466"/>
    </row>
    <row r="467" spans="2:5" x14ac:dyDescent="0.3">
      <c r="B467"/>
      <c r="C467"/>
      <c r="D467"/>
      <c r="E467"/>
    </row>
    <row r="468" spans="2:5" x14ac:dyDescent="0.3">
      <c r="B468"/>
      <c r="C468"/>
      <c r="D468"/>
      <c r="E468"/>
    </row>
    <row r="469" spans="2:5" x14ac:dyDescent="0.3">
      <c r="B469"/>
      <c r="C469"/>
      <c r="D469"/>
      <c r="E469"/>
    </row>
    <row r="470" spans="2:5" x14ac:dyDescent="0.3">
      <c r="B470"/>
      <c r="C470"/>
      <c r="D470"/>
      <c r="E470"/>
    </row>
    <row r="471" spans="2:5" x14ac:dyDescent="0.3">
      <c r="B471"/>
      <c r="C471"/>
      <c r="D471"/>
      <c r="E471"/>
    </row>
    <row r="472" spans="2:5" x14ac:dyDescent="0.3">
      <c r="B472"/>
      <c r="C472"/>
      <c r="D472"/>
      <c r="E472"/>
    </row>
    <row r="473" spans="2:5" x14ac:dyDescent="0.3">
      <c r="B473"/>
      <c r="C473"/>
      <c r="D473"/>
      <c r="E473"/>
    </row>
    <row r="474" spans="2:5" x14ac:dyDescent="0.3">
      <c r="B474"/>
      <c r="C474"/>
      <c r="D474"/>
      <c r="E474"/>
    </row>
    <row r="475" spans="2:5" x14ac:dyDescent="0.3">
      <c r="B475"/>
      <c r="C475"/>
      <c r="D475"/>
      <c r="E475"/>
    </row>
    <row r="476" spans="2:5" x14ac:dyDescent="0.3">
      <c r="B476"/>
      <c r="C476"/>
      <c r="D476"/>
      <c r="E476"/>
    </row>
    <row r="477" spans="2:5" x14ac:dyDescent="0.3">
      <c r="B477"/>
      <c r="C477"/>
      <c r="D477"/>
      <c r="E477"/>
    </row>
    <row r="478" spans="2:5" x14ac:dyDescent="0.3">
      <c r="B478"/>
      <c r="C478"/>
      <c r="D478"/>
      <c r="E478"/>
    </row>
    <row r="479" spans="2:5" x14ac:dyDescent="0.3">
      <c r="B479"/>
      <c r="C479"/>
      <c r="D479"/>
      <c r="E479"/>
    </row>
    <row r="480" spans="2:5" x14ac:dyDescent="0.3">
      <c r="B480"/>
      <c r="C480"/>
      <c r="D480"/>
      <c r="E480"/>
    </row>
    <row r="481" spans="2:5" x14ac:dyDescent="0.3">
      <c r="B481"/>
      <c r="C481"/>
      <c r="D481"/>
      <c r="E481"/>
    </row>
    <row r="482" spans="2:5" x14ac:dyDescent="0.3">
      <c r="B482"/>
      <c r="C482"/>
      <c r="D482"/>
      <c r="E482"/>
    </row>
    <row r="483" spans="2:5" x14ac:dyDescent="0.3">
      <c r="B483"/>
      <c r="C483"/>
      <c r="D483"/>
      <c r="E483"/>
    </row>
    <row r="484" spans="2:5" x14ac:dyDescent="0.3">
      <c r="B484"/>
      <c r="C484"/>
      <c r="D484"/>
      <c r="E484"/>
    </row>
    <row r="485" spans="2:5" x14ac:dyDescent="0.3">
      <c r="B485"/>
      <c r="C485"/>
      <c r="D485"/>
      <c r="E485"/>
    </row>
    <row r="486" spans="2:5" x14ac:dyDescent="0.3">
      <c r="B486"/>
      <c r="C486"/>
      <c r="D486"/>
      <c r="E486"/>
    </row>
    <row r="487" spans="2:5" x14ac:dyDescent="0.3">
      <c r="B487"/>
      <c r="C487"/>
      <c r="D487"/>
      <c r="E487"/>
    </row>
    <row r="488" spans="2:5" x14ac:dyDescent="0.3">
      <c r="B488"/>
      <c r="C488"/>
      <c r="D488"/>
      <c r="E488"/>
    </row>
    <row r="489" spans="2:5" x14ac:dyDescent="0.3">
      <c r="B489"/>
      <c r="C489"/>
      <c r="D489"/>
      <c r="E489"/>
    </row>
    <row r="490" spans="2:5" x14ac:dyDescent="0.3">
      <c r="B490"/>
      <c r="C490"/>
      <c r="D490"/>
      <c r="E490"/>
    </row>
    <row r="491" spans="2:5" x14ac:dyDescent="0.3">
      <c r="B491"/>
      <c r="C491"/>
      <c r="D491"/>
      <c r="E491"/>
    </row>
    <row r="492" spans="2:5" x14ac:dyDescent="0.3">
      <c r="B492"/>
      <c r="C492"/>
      <c r="D492"/>
      <c r="E492"/>
    </row>
    <row r="493" spans="2:5" x14ac:dyDescent="0.3">
      <c r="B493"/>
      <c r="C493"/>
      <c r="D493"/>
      <c r="E493"/>
    </row>
    <row r="494" spans="2:5" x14ac:dyDescent="0.3">
      <c r="B494"/>
      <c r="C494"/>
      <c r="D494"/>
      <c r="E494"/>
    </row>
    <row r="495" spans="2:5" x14ac:dyDescent="0.3">
      <c r="B495"/>
      <c r="C495"/>
      <c r="D495"/>
      <c r="E495"/>
    </row>
    <row r="496" spans="2:5" x14ac:dyDescent="0.3">
      <c r="B496"/>
      <c r="C496"/>
      <c r="D496"/>
      <c r="E496"/>
    </row>
    <row r="497" spans="2:5" x14ac:dyDescent="0.3">
      <c r="B497"/>
      <c r="C497"/>
      <c r="D497"/>
      <c r="E497"/>
    </row>
    <row r="498" spans="2:5" x14ac:dyDescent="0.3">
      <c r="B498"/>
      <c r="C498"/>
      <c r="D498"/>
      <c r="E498"/>
    </row>
    <row r="499" spans="2:5" x14ac:dyDescent="0.3">
      <c r="B499"/>
      <c r="C499"/>
      <c r="D499"/>
      <c r="E499"/>
    </row>
    <row r="500" spans="2:5" x14ac:dyDescent="0.3">
      <c r="B500"/>
      <c r="C500"/>
      <c r="D500"/>
      <c r="E500"/>
    </row>
    <row r="501" spans="2:5" x14ac:dyDescent="0.3">
      <c r="B501"/>
      <c r="C501"/>
      <c r="D501"/>
      <c r="E501"/>
    </row>
    <row r="502" spans="2:5" x14ac:dyDescent="0.3">
      <c r="B502"/>
      <c r="C502"/>
      <c r="D502"/>
      <c r="E502"/>
    </row>
    <row r="503" spans="2:5" x14ac:dyDescent="0.3">
      <c r="B503"/>
      <c r="C503"/>
      <c r="D503"/>
      <c r="E503"/>
    </row>
    <row r="504" spans="2:5" x14ac:dyDescent="0.3">
      <c r="B504"/>
      <c r="C504"/>
      <c r="D504"/>
      <c r="E504"/>
    </row>
    <row r="505" spans="2:5" x14ac:dyDescent="0.3">
      <c r="B505"/>
      <c r="C505"/>
      <c r="D505"/>
      <c r="E505"/>
    </row>
    <row r="506" spans="2:5" x14ac:dyDescent="0.3">
      <c r="B506"/>
      <c r="C506"/>
      <c r="D506"/>
      <c r="E506"/>
    </row>
    <row r="507" spans="2:5" x14ac:dyDescent="0.3">
      <c r="B507"/>
      <c r="C507"/>
      <c r="D507"/>
      <c r="E507"/>
    </row>
    <row r="508" spans="2:5" x14ac:dyDescent="0.3">
      <c r="B508"/>
      <c r="C508"/>
      <c r="D508"/>
      <c r="E508"/>
    </row>
    <row r="509" spans="2:5" x14ac:dyDescent="0.3">
      <c r="B509"/>
      <c r="C509"/>
      <c r="D509"/>
      <c r="E509"/>
    </row>
    <row r="510" spans="2:5" x14ac:dyDescent="0.3">
      <c r="B510"/>
      <c r="C510"/>
      <c r="D510"/>
      <c r="E510"/>
    </row>
    <row r="511" spans="2:5" x14ac:dyDescent="0.3">
      <c r="B511"/>
      <c r="C511"/>
      <c r="D511"/>
      <c r="E511"/>
    </row>
    <row r="512" spans="2:5" x14ac:dyDescent="0.3">
      <c r="B512"/>
      <c r="C512"/>
      <c r="D512"/>
      <c r="E512"/>
    </row>
    <row r="513" spans="2:5" x14ac:dyDescent="0.3">
      <c r="B513"/>
      <c r="C513"/>
      <c r="D513"/>
      <c r="E513"/>
    </row>
    <row r="514" spans="2:5" x14ac:dyDescent="0.3">
      <c r="B514"/>
      <c r="C514"/>
      <c r="D514"/>
      <c r="E514"/>
    </row>
    <row r="515" spans="2:5" x14ac:dyDescent="0.3">
      <c r="B515"/>
      <c r="C515"/>
      <c r="D515"/>
      <c r="E515"/>
    </row>
    <row r="516" spans="2:5" x14ac:dyDescent="0.3">
      <c r="B516"/>
      <c r="C516"/>
      <c r="D516"/>
      <c r="E516"/>
    </row>
    <row r="517" spans="2:5" x14ac:dyDescent="0.3">
      <c r="B517"/>
      <c r="C517"/>
      <c r="D517"/>
      <c r="E517"/>
    </row>
    <row r="518" spans="2:5" x14ac:dyDescent="0.3">
      <c r="B518"/>
      <c r="C518"/>
      <c r="D518"/>
      <c r="E518"/>
    </row>
    <row r="519" spans="2:5" x14ac:dyDescent="0.3">
      <c r="B519"/>
      <c r="C519"/>
      <c r="D519"/>
      <c r="E519"/>
    </row>
    <row r="520" spans="2:5" x14ac:dyDescent="0.3">
      <c r="B520"/>
      <c r="C520"/>
      <c r="D520"/>
      <c r="E520"/>
    </row>
    <row r="521" spans="2:5" x14ac:dyDescent="0.3">
      <c r="B521"/>
      <c r="C521"/>
      <c r="D521"/>
      <c r="E521"/>
    </row>
    <row r="522" spans="2:5" x14ac:dyDescent="0.3">
      <c r="B522"/>
      <c r="C522"/>
      <c r="D522"/>
      <c r="E522"/>
    </row>
    <row r="523" spans="2:5" x14ac:dyDescent="0.3">
      <c r="B523"/>
      <c r="C523"/>
      <c r="D523"/>
      <c r="E523"/>
    </row>
    <row r="524" spans="2:5" x14ac:dyDescent="0.3">
      <c r="B524"/>
      <c r="C524"/>
      <c r="D524"/>
      <c r="E524"/>
    </row>
    <row r="525" spans="2:5" x14ac:dyDescent="0.3">
      <c r="B525"/>
      <c r="C525"/>
      <c r="D525"/>
      <c r="E525"/>
    </row>
    <row r="526" spans="2:5" x14ac:dyDescent="0.3">
      <c r="B526"/>
      <c r="C526"/>
      <c r="D526"/>
      <c r="E526"/>
    </row>
    <row r="527" spans="2:5" x14ac:dyDescent="0.3">
      <c r="B527"/>
      <c r="C527"/>
      <c r="D527"/>
      <c r="E527"/>
    </row>
    <row r="528" spans="2:5" x14ac:dyDescent="0.3">
      <c r="B528"/>
      <c r="C528"/>
      <c r="D528"/>
      <c r="E528"/>
    </row>
    <row r="529" spans="2:5" x14ac:dyDescent="0.3">
      <c r="B529"/>
      <c r="C529"/>
      <c r="D529"/>
      <c r="E529"/>
    </row>
    <row r="530" spans="2:5" x14ac:dyDescent="0.3">
      <c r="B530"/>
      <c r="C530"/>
      <c r="D530"/>
      <c r="E530"/>
    </row>
    <row r="531" spans="2:5" x14ac:dyDescent="0.3">
      <c r="B531"/>
      <c r="C531"/>
      <c r="D531"/>
      <c r="E531"/>
    </row>
    <row r="532" spans="2:5" x14ac:dyDescent="0.3">
      <c r="B532"/>
      <c r="C532"/>
      <c r="D532"/>
      <c r="E532"/>
    </row>
    <row r="533" spans="2:5" x14ac:dyDescent="0.3">
      <c r="B533"/>
      <c r="C533"/>
      <c r="D533"/>
      <c r="E533"/>
    </row>
    <row r="534" spans="2:5" x14ac:dyDescent="0.3">
      <c r="B534"/>
      <c r="C534"/>
      <c r="D534"/>
      <c r="E534"/>
    </row>
    <row r="535" spans="2:5" x14ac:dyDescent="0.3">
      <c r="B535"/>
      <c r="C535"/>
      <c r="D535"/>
      <c r="E535"/>
    </row>
    <row r="536" spans="2:5" x14ac:dyDescent="0.3">
      <c r="B536"/>
      <c r="C536"/>
      <c r="D536"/>
      <c r="E536"/>
    </row>
    <row r="537" spans="2:5" x14ac:dyDescent="0.3">
      <c r="B537"/>
      <c r="C537"/>
      <c r="D537"/>
      <c r="E537"/>
    </row>
    <row r="538" spans="2:5" x14ac:dyDescent="0.3">
      <c r="B538"/>
      <c r="C538"/>
      <c r="D538"/>
      <c r="E538"/>
    </row>
    <row r="539" spans="2:5" x14ac:dyDescent="0.3">
      <c r="B539"/>
      <c r="C539"/>
      <c r="D539"/>
      <c r="E539"/>
    </row>
    <row r="540" spans="2:5" x14ac:dyDescent="0.3">
      <c r="B540"/>
      <c r="C540"/>
      <c r="D540"/>
      <c r="E540"/>
    </row>
    <row r="541" spans="2:5" x14ac:dyDescent="0.3">
      <c r="B541"/>
      <c r="C541"/>
      <c r="D541"/>
      <c r="E541"/>
    </row>
    <row r="542" spans="2:5" x14ac:dyDescent="0.3">
      <c r="B542"/>
      <c r="C542"/>
      <c r="D542"/>
      <c r="E542"/>
    </row>
    <row r="543" spans="2:5" x14ac:dyDescent="0.3">
      <c r="B543"/>
      <c r="C543"/>
      <c r="D543"/>
      <c r="E543"/>
    </row>
    <row r="544" spans="2:5" x14ac:dyDescent="0.3">
      <c r="B544"/>
      <c r="C544"/>
      <c r="D544"/>
      <c r="E544"/>
    </row>
    <row r="545" spans="2:5" x14ac:dyDescent="0.3">
      <c r="B545"/>
      <c r="C545"/>
      <c r="D545"/>
      <c r="E545"/>
    </row>
    <row r="546" spans="2:5" x14ac:dyDescent="0.3">
      <c r="B546"/>
      <c r="C546"/>
      <c r="D546"/>
      <c r="E546"/>
    </row>
    <row r="547" spans="2:5" x14ac:dyDescent="0.3">
      <c r="B547"/>
      <c r="C547"/>
      <c r="D547"/>
      <c r="E547"/>
    </row>
    <row r="548" spans="2:5" x14ac:dyDescent="0.3">
      <c r="B548"/>
      <c r="C548"/>
      <c r="D548"/>
      <c r="E548"/>
    </row>
    <row r="549" spans="2:5" x14ac:dyDescent="0.3">
      <c r="B549"/>
      <c r="C549"/>
      <c r="D549"/>
      <c r="E549"/>
    </row>
    <row r="550" spans="2:5" x14ac:dyDescent="0.3">
      <c r="B550"/>
      <c r="C550"/>
      <c r="D550"/>
      <c r="E550"/>
    </row>
    <row r="551" spans="2:5" x14ac:dyDescent="0.3">
      <c r="B551"/>
      <c r="C551"/>
      <c r="D551"/>
      <c r="E551"/>
    </row>
    <row r="552" spans="2:5" x14ac:dyDescent="0.3">
      <c r="B552"/>
      <c r="C552"/>
      <c r="D552"/>
      <c r="E552"/>
    </row>
    <row r="553" spans="2:5" x14ac:dyDescent="0.3">
      <c r="B553"/>
      <c r="C553"/>
      <c r="D553"/>
      <c r="E553"/>
    </row>
    <row r="554" spans="2:5" x14ac:dyDescent="0.3">
      <c r="B554"/>
      <c r="C554"/>
      <c r="D554"/>
      <c r="E554"/>
    </row>
    <row r="555" spans="2:5" x14ac:dyDescent="0.3">
      <c r="B555"/>
      <c r="C555"/>
      <c r="D555"/>
      <c r="E555"/>
    </row>
    <row r="556" spans="2:5" x14ac:dyDescent="0.3">
      <c r="B556"/>
      <c r="C556"/>
      <c r="D556"/>
      <c r="E556"/>
    </row>
    <row r="557" spans="2:5" x14ac:dyDescent="0.3">
      <c r="B557"/>
      <c r="C557"/>
      <c r="D557"/>
      <c r="E557"/>
    </row>
    <row r="558" spans="2:5" x14ac:dyDescent="0.3">
      <c r="B558"/>
      <c r="C558"/>
      <c r="D558"/>
      <c r="E558"/>
    </row>
    <row r="559" spans="2:5" x14ac:dyDescent="0.3">
      <c r="B559"/>
      <c r="C559"/>
      <c r="D559"/>
      <c r="E559"/>
    </row>
    <row r="560" spans="2:5" x14ac:dyDescent="0.3">
      <c r="B560"/>
      <c r="C560"/>
      <c r="D560"/>
      <c r="E560"/>
    </row>
    <row r="561" spans="2:5" x14ac:dyDescent="0.3">
      <c r="B561"/>
      <c r="C561"/>
      <c r="D561"/>
      <c r="E561"/>
    </row>
    <row r="562" spans="2:5" x14ac:dyDescent="0.3">
      <c r="B562"/>
      <c r="C562"/>
      <c r="D562"/>
      <c r="E562"/>
    </row>
    <row r="563" spans="2:5" x14ac:dyDescent="0.3">
      <c r="B563"/>
      <c r="C563"/>
      <c r="D563"/>
      <c r="E563"/>
    </row>
    <row r="564" spans="2:5" x14ac:dyDescent="0.3">
      <c r="B564"/>
      <c r="C564"/>
      <c r="D564"/>
      <c r="E564"/>
    </row>
    <row r="565" spans="2:5" x14ac:dyDescent="0.3">
      <c r="B565"/>
      <c r="C565"/>
      <c r="D565"/>
      <c r="E565"/>
    </row>
    <row r="566" spans="2:5" x14ac:dyDescent="0.3">
      <c r="B566"/>
      <c r="C566"/>
      <c r="D566"/>
      <c r="E566"/>
    </row>
    <row r="567" spans="2:5" x14ac:dyDescent="0.3">
      <c r="B567"/>
      <c r="C567"/>
      <c r="D567"/>
      <c r="E567"/>
    </row>
    <row r="568" spans="2:5" x14ac:dyDescent="0.3">
      <c r="B568"/>
      <c r="C568"/>
      <c r="D568"/>
      <c r="E568"/>
    </row>
    <row r="569" spans="2:5" x14ac:dyDescent="0.3">
      <c r="B569"/>
      <c r="C569"/>
      <c r="D569"/>
      <c r="E569"/>
    </row>
    <row r="570" spans="2:5" x14ac:dyDescent="0.3">
      <c r="B570"/>
      <c r="C570"/>
      <c r="D570"/>
      <c r="E570"/>
    </row>
    <row r="571" spans="2:5" x14ac:dyDescent="0.3">
      <c r="B571"/>
      <c r="C571"/>
      <c r="D571"/>
      <c r="E571"/>
    </row>
    <row r="572" spans="2:5" x14ac:dyDescent="0.3">
      <c r="B572"/>
      <c r="C572"/>
      <c r="D572"/>
      <c r="E572"/>
    </row>
    <row r="573" spans="2:5" x14ac:dyDescent="0.3">
      <c r="B573"/>
      <c r="C573"/>
      <c r="D573"/>
      <c r="E573"/>
    </row>
    <row r="574" spans="2:5" x14ac:dyDescent="0.3">
      <c r="B574"/>
      <c r="C574"/>
      <c r="D574"/>
      <c r="E574"/>
    </row>
    <row r="575" spans="2:5" x14ac:dyDescent="0.3">
      <c r="B575"/>
      <c r="C575"/>
      <c r="D575"/>
      <c r="E575"/>
    </row>
    <row r="576" spans="2:5" x14ac:dyDescent="0.3">
      <c r="B576"/>
      <c r="C576"/>
      <c r="D576"/>
      <c r="E576"/>
    </row>
    <row r="577" spans="2:5" x14ac:dyDescent="0.3">
      <c r="B577"/>
      <c r="C577"/>
      <c r="D577"/>
      <c r="E577"/>
    </row>
    <row r="578" spans="2:5" x14ac:dyDescent="0.3">
      <c r="B578"/>
      <c r="C578"/>
      <c r="D578"/>
      <c r="E578"/>
    </row>
    <row r="579" spans="2:5" x14ac:dyDescent="0.3">
      <c r="B579"/>
      <c r="C579"/>
      <c r="D579"/>
      <c r="E579"/>
    </row>
    <row r="580" spans="2:5" x14ac:dyDescent="0.3">
      <c r="B580"/>
      <c r="C580"/>
      <c r="D580"/>
      <c r="E580"/>
    </row>
    <row r="581" spans="2:5" x14ac:dyDescent="0.3">
      <c r="B581"/>
      <c r="C581"/>
      <c r="D581"/>
      <c r="E581"/>
    </row>
    <row r="582" spans="2:5" x14ac:dyDescent="0.3">
      <c r="B582"/>
      <c r="C582"/>
      <c r="D582"/>
      <c r="E582"/>
    </row>
    <row r="583" spans="2:5" x14ac:dyDescent="0.3">
      <c r="B583"/>
      <c r="C583"/>
      <c r="D583"/>
      <c r="E583"/>
    </row>
    <row r="584" spans="2:5" x14ac:dyDescent="0.3">
      <c r="B584"/>
      <c r="C584"/>
      <c r="D584"/>
      <c r="E584"/>
    </row>
    <row r="585" spans="2:5" x14ac:dyDescent="0.3">
      <c r="B585"/>
      <c r="C585"/>
      <c r="D585"/>
      <c r="E585"/>
    </row>
    <row r="586" spans="2:5" x14ac:dyDescent="0.3">
      <c r="B586"/>
      <c r="C586"/>
      <c r="D586"/>
      <c r="E586"/>
    </row>
    <row r="587" spans="2:5" x14ac:dyDescent="0.3">
      <c r="B587"/>
      <c r="C587"/>
      <c r="D587"/>
      <c r="E587"/>
    </row>
    <row r="588" spans="2:5" x14ac:dyDescent="0.3">
      <c r="B588"/>
      <c r="C588"/>
      <c r="D588"/>
      <c r="E588"/>
    </row>
    <row r="589" spans="2:5" x14ac:dyDescent="0.3">
      <c r="B589"/>
      <c r="C589"/>
      <c r="D589"/>
      <c r="E589"/>
    </row>
    <row r="590" spans="2:5" x14ac:dyDescent="0.3">
      <c r="B590"/>
      <c r="C590"/>
      <c r="D590"/>
      <c r="E590"/>
    </row>
    <row r="591" spans="2:5" x14ac:dyDescent="0.3">
      <c r="B591"/>
      <c r="C591"/>
      <c r="D591"/>
      <c r="E591"/>
    </row>
    <row r="592" spans="2:5" x14ac:dyDescent="0.3">
      <c r="B592"/>
      <c r="C592"/>
      <c r="D592"/>
      <c r="E592"/>
    </row>
    <row r="593" spans="2:5" x14ac:dyDescent="0.3">
      <c r="B593"/>
      <c r="C593"/>
      <c r="D593"/>
      <c r="E593"/>
    </row>
    <row r="594" spans="2:5" x14ac:dyDescent="0.3">
      <c r="B594"/>
      <c r="C594"/>
      <c r="D594"/>
      <c r="E594"/>
    </row>
    <row r="595" spans="2:5" x14ac:dyDescent="0.3">
      <c r="B595"/>
      <c r="C595"/>
      <c r="D595"/>
      <c r="E595"/>
    </row>
    <row r="596" spans="2:5" x14ac:dyDescent="0.3">
      <c r="B596"/>
      <c r="C596"/>
      <c r="D596"/>
      <c r="E596"/>
    </row>
    <row r="597" spans="2:5" x14ac:dyDescent="0.3">
      <c r="B597"/>
      <c r="C597"/>
      <c r="D597"/>
      <c r="E597"/>
    </row>
    <row r="598" spans="2:5" x14ac:dyDescent="0.3">
      <c r="B598"/>
      <c r="C598"/>
      <c r="D598"/>
      <c r="E598"/>
    </row>
    <row r="599" spans="2:5" x14ac:dyDescent="0.3">
      <c r="B599"/>
      <c r="C599"/>
      <c r="D599"/>
      <c r="E599"/>
    </row>
    <row r="600" spans="2:5" x14ac:dyDescent="0.3">
      <c r="B600"/>
      <c r="C600"/>
      <c r="D600"/>
      <c r="E600"/>
    </row>
    <row r="601" spans="2:5" x14ac:dyDescent="0.3">
      <c r="B601"/>
      <c r="C601"/>
      <c r="D601"/>
      <c r="E601"/>
    </row>
    <row r="602" spans="2:5" x14ac:dyDescent="0.3">
      <c r="B602"/>
      <c r="C602"/>
      <c r="D602"/>
      <c r="E602"/>
    </row>
    <row r="603" spans="2:5" x14ac:dyDescent="0.3">
      <c r="B603"/>
      <c r="C603"/>
      <c r="D603"/>
      <c r="E603"/>
    </row>
    <row r="604" spans="2:5" x14ac:dyDescent="0.3">
      <c r="B604"/>
      <c r="C604"/>
      <c r="D604"/>
      <c r="E604"/>
    </row>
    <row r="605" spans="2:5" x14ac:dyDescent="0.3">
      <c r="B605"/>
      <c r="C605"/>
      <c r="D605"/>
      <c r="E605"/>
    </row>
    <row r="606" spans="2:5" x14ac:dyDescent="0.3">
      <c r="B606"/>
      <c r="C606"/>
      <c r="D606"/>
      <c r="E606"/>
    </row>
    <row r="607" spans="2:5" x14ac:dyDescent="0.3">
      <c r="B607"/>
      <c r="C607"/>
      <c r="D607"/>
      <c r="E607"/>
    </row>
    <row r="608" spans="2:5" x14ac:dyDescent="0.3">
      <c r="B608"/>
      <c r="C608"/>
      <c r="D608"/>
      <c r="E608"/>
    </row>
    <row r="609" spans="2:5" x14ac:dyDescent="0.3">
      <c r="B609"/>
      <c r="C609"/>
      <c r="D609"/>
      <c r="E609"/>
    </row>
    <row r="610" spans="2:5" x14ac:dyDescent="0.3">
      <c r="B610"/>
      <c r="C610"/>
      <c r="D610"/>
      <c r="E610"/>
    </row>
    <row r="611" spans="2:5" x14ac:dyDescent="0.3">
      <c r="B611"/>
      <c r="C611"/>
      <c r="D611"/>
      <c r="E611"/>
    </row>
    <row r="612" spans="2:5" x14ac:dyDescent="0.3">
      <c r="B612"/>
      <c r="C612"/>
      <c r="D612"/>
      <c r="E612"/>
    </row>
    <row r="613" spans="2:5" x14ac:dyDescent="0.3">
      <c r="B613"/>
      <c r="C613"/>
      <c r="D613"/>
      <c r="E613"/>
    </row>
    <row r="614" spans="2:5" x14ac:dyDescent="0.3">
      <c r="B614"/>
      <c r="C614"/>
      <c r="D614"/>
      <c r="E614"/>
    </row>
    <row r="615" spans="2:5" x14ac:dyDescent="0.3">
      <c r="B615"/>
      <c r="C615"/>
      <c r="D615"/>
      <c r="E615"/>
    </row>
    <row r="616" spans="2:5" x14ac:dyDescent="0.3">
      <c r="B616"/>
      <c r="C616"/>
      <c r="D616"/>
      <c r="E616"/>
    </row>
    <row r="617" spans="2:5" x14ac:dyDescent="0.3">
      <c r="B617"/>
      <c r="C617"/>
      <c r="D617"/>
      <c r="E617"/>
    </row>
    <row r="618" spans="2:5" x14ac:dyDescent="0.3">
      <c r="B618"/>
      <c r="C618"/>
      <c r="D618"/>
      <c r="E618"/>
    </row>
    <row r="619" spans="2:5" x14ac:dyDescent="0.3">
      <c r="B619"/>
      <c r="C619"/>
      <c r="D619"/>
      <c r="E619"/>
    </row>
    <row r="620" spans="2:5" x14ac:dyDescent="0.3">
      <c r="B620"/>
      <c r="C620"/>
      <c r="D620"/>
      <c r="E620"/>
    </row>
    <row r="621" spans="2:5" x14ac:dyDescent="0.3">
      <c r="B621"/>
      <c r="C621"/>
      <c r="D621"/>
      <c r="E621"/>
    </row>
    <row r="622" spans="2:5" x14ac:dyDescent="0.3">
      <c r="B622"/>
      <c r="C622"/>
      <c r="D622"/>
      <c r="E622"/>
    </row>
    <row r="623" spans="2:5" x14ac:dyDescent="0.3">
      <c r="B623"/>
      <c r="C623"/>
      <c r="D623"/>
      <c r="E623"/>
    </row>
    <row r="624" spans="2:5" x14ac:dyDescent="0.3">
      <c r="B624"/>
      <c r="C624"/>
      <c r="D624"/>
      <c r="E624"/>
    </row>
    <row r="625" spans="2:5" x14ac:dyDescent="0.3">
      <c r="B625"/>
      <c r="C625"/>
      <c r="D625"/>
      <c r="E625"/>
    </row>
    <row r="626" spans="2:5" x14ac:dyDescent="0.3">
      <c r="B626"/>
      <c r="C626"/>
      <c r="D626"/>
      <c r="E626"/>
    </row>
    <row r="627" spans="2:5" x14ac:dyDescent="0.3">
      <c r="B627"/>
      <c r="C627"/>
      <c r="D627"/>
      <c r="E627"/>
    </row>
    <row r="628" spans="2:5" x14ac:dyDescent="0.3">
      <c r="B628"/>
      <c r="C628"/>
      <c r="D628"/>
      <c r="E628"/>
    </row>
    <row r="629" spans="2:5" x14ac:dyDescent="0.3">
      <c r="B629"/>
      <c r="C629"/>
      <c r="D629"/>
      <c r="E629"/>
    </row>
    <row r="630" spans="2:5" x14ac:dyDescent="0.3">
      <c r="B630"/>
      <c r="C630"/>
      <c r="D630"/>
      <c r="E630"/>
    </row>
    <row r="631" spans="2:5" x14ac:dyDescent="0.3">
      <c r="B631"/>
      <c r="C631"/>
      <c r="D631"/>
      <c r="E631"/>
    </row>
    <row r="632" spans="2:5" x14ac:dyDescent="0.3">
      <c r="B632"/>
      <c r="C632"/>
      <c r="D632"/>
      <c r="E632"/>
    </row>
    <row r="633" spans="2:5" x14ac:dyDescent="0.3">
      <c r="B633"/>
      <c r="C633"/>
      <c r="D633"/>
      <c r="E633"/>
    </row>
    <row r="634" spans="2:5" x14ac:dyDescent="0.3">
      <c r="B634"/>
      <c r="C634"/>
      <c r="D634"/>
      <c r="E634"/>
    </row>
    <row r="635" spans="2:5" x14ac:dyDescent="0.3">
      <c r="B635"/>
      <c r="C635"/>
      <c r="D635"/>
      <c r="E635"/>
    </row>
    <row r="636" spans="2:5" x14ac:dyDescent="0.3">
      <c r="B636"/>
      <c r="C636"/>
      <c r="D636"/>
      <c r="E636"/>
    </row>
    <row r="637" spans="2:5" x14ac:dyDescent="0.3">
      <c r="B637"/>
      <c r="C637"/>
      <c r="D637"/>
      <c r="E637"/>
    </row>
    <row r="638" spans="2:5" x14ac:dyDescent="0.3">
      <c r="B638"/>
      <c r="C638"/>
      <c r="D638"/>
      <c r="E638"/>
    </row>
    <row r="639" spans="2:5" x14ac:dyDescent="0.3">
      <c r="B639"/>
      <c r="C639"/>
      <c r="D639"/>
      <c r="E639"/>
    </row>
    <row r="640" spans="2:5" x14ac:dyDescent="0.3">
      <c r="B640"/>
      <c r="C640"/>
      <c r="D640"/>
      <c r="E640"/>
    </row>
    <row r="641" spans="2:5" x14ac:dyDescent="0.3">
      <c r="B641"/>
      <c r="C641"/>
      <c r="D641"/>
      <c r="E641"/>
    </row>
    <row r="642" spans="2:5" x14ac:dyDescent="0.3">
      <c r="B642"/>
      <c r="C642"/>
      <c r="D642"/>
      <c r="E642"/>
    </row>
    <row r="643" spans="2:5" x14ac:dyDescent="0.3">
      <c r="B643"/>
      <c r="C643"/>
      <c r="D643"/>
      <c r="E643"/>
    </row>
    <row r="644" spans="2:5" x14ac:dyDescent="0.3">
      <c r="B644"/>
      <c r="C644"/>
      <c r="D644"/>
      <c r="E644"/>
    </row>
    <row r="645" spans="2:5" x14ac:dyDescent="0.3">
      <c r="B645"/>
      <c r="C645"/>
      <c r="D645"/>
      <c r="E645"/>
    </row>
    <row r="646" spans="2:5" x14ac:dyDescent="0.3">
      <c r="B646"/>
      <c r="C646"/>
      <c r="D646"/>
      <c r="E646"/>
    </row>
    <row r="647" spans="2:5" x14ac:dyDescent="0.3">
      <c r="B647"/>
      <c r="C647"/>
      <c r="D647"/>
      <c r="E647"/>
    </row>
    <row r="648" spans="2:5" x14ac:dyDescent="0.3">
      <c r="B648"/>
      <c r="C648"/>
      <c r="D648"/>
      <c r="E648"/>
    </row>
    <row r="649" spans="2:5" x14ac:dyDescent="0.3">
      <c r="B649"/>
      <c r="C649"/>
      <c r="D649"/>
      <c r="E649"/>
    </row>
    <row r="650" spans="2:5" x14ac:dyDescent="0.3">
      <c r="B650"/>
      <c r="C650"/>
      <c r="D650"/>
      <c r="E650"/>
    </row>
    <row r="651" spans="2:5" x14ac:dyDescent="0.3">
      <c r="B651"/>
      <c r="C651"/>
      <c r="D651"/>
      <c r="E651"/>
    </row>
    <row r="652" spans="2:5" x14ac:dyDescent="0.3">
      <c r="B652"/>
      <c r="C652"/>
      <c r="D652"/>
      <c r="E652"/>
    </row>
    <row r="653" spans="2:5" x14ac:dyDescent="0.3">
      <c r="B653"/>
      <c r="C653"/>
      <c r="D653"/>
      <c r="E653"/>
    </row>
    <row r="654" spans="2:5" x14ac:dyDescent="0.3">
      <c r="B654"/>
      <c r="C654"/>
      <c r="D654"/>
      <c r="E654"/>
    </row>
    <row r="655" spans="2:5" x14ac:dyDescent="0.3">
      <c r="B655"/>
      <c r="C655"/>
      <c r="D655"/>
      <c r="E655"/>
    </row>
  </sheetData>
  <sortState ref="B11:E461">
    <sortCondition ref="D11:D461"/>
  </sortState>
  <mergeCells count="5">
    <mergeCell ref="A4:E4"/>
    <mergeCell ref="A5:E5"/>
    <mergeCell ref="A6:E6"/>
    <mergeCell ref="A8:E8"/>
    <mergeCell ref="A7:E7"/>
  </mergeCells>
  <conditionalFormatting sqref="B656:B1048576 B2:B11">
    <cfRule type="duplicateValues" dxfId="119" priority="20"/>
  </conditionalFormatting>
  <conditionalFormatting sqref="B90:B457 B12:B88">
    <cfRule type="duplicateValues" dxfId="118" priority="19"/>
  </conditionalFormatting>
  <conditionalFormatting sqref="F10">
    <cfRule type="duplicateValues" dxfId="117" priority="17"/>
  </conditionalFormatting>
  <conditionalFormatting sqref="F10">
    <cfRule type="duplicateValues" dxfId="116" priority="18"/>
  </conditionalFormatting>
  <conditionalFormatting sqref="B89">
    <cfRule type="duplicateValues" dxfId="115" priority="15"/>
  </conditionalFormatting>
  <conditionalFormatting sqref="B2:B457 B538:B1048576">
    <cfRule type="duplicateValues" dxfId="114" priority="14"/>
  </conditionalFormatting>
  <conditionalFormatting sqref="B2:B457 B538:B1048576">
    <cfRule type="duplicateValues" dxfId="113" priority="8"/>
  </conditionalFormatting>
  <conditionalFormatting sqref="B458:B459">
    <cfRule type="duplicateValues" dxfId="112" priority="7"/>
  </conditionalFormatting>
  <conditionalFormatting sqref="B458:B459">
    <cfRule type="duplicateValues" dxfId="111" priority="6"/>
  </conditionalFormatting>
  <conditionalFormatting sqref="B458:B459">
    <cfRule type="duplicateValues" dxfId="110" priority="5"/>
  </conditionalFormatting>
  <conditionalFormatting sqref="B2:B459 B538:B1048576">
    <cfRule type="duplicateValues" dxfId="109" priority="4"/>
  </conditionalFormatting>
  <conditionalFormatting sqref="B1">
    <cfRule type="duplicateValues" dxfId="23" priority="3"/>
  </conditionalFormatting>
  <conditionalFormatting sqref="B1">
    <cfRule type="duplicateValues" dxfId="21" priority="2"/>
  </conditionalFormatting>
  <conditionalFormatting sqref="B1">
    <cfRule type="duplicateValues" dxfId="19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1500м М</vt:lpstr>
      <vt:lpstr>1000м М</vt:lpstr>
      <vt:lpstr>500м М</vt:lpstr>
      <vt:lpstr>777м Ю</vt:lpstr>
      <vt:lpstr>333м Ю</vt:lpstr>
      <vt:lpstr>222м Ю</vt:lpstr>
      <vt:lpstr>1500м Ж</vt:lpstr>
      <vt:lpstr>1000м Ж</vt:lpstr>
      <vt:lpstr>500м Ж</vt:lpstr>
      <vt:lpstr>777м Д</vt:lpstr>
      <vt:lpstr>333м Д</vt:lpstr>
      <vt:lpstr>222м Д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User</cp:lastModifiedBy>
  <dcterms:created xsi:type="dcterms:W3CDTF">2019-12-04T14:28:28Z</dcterms:created>
  <dcterms:modified xsi:type="dcterms:W3CDTF">2021-03-15T19:53:49Z</dcterms:modified>
</cp:coreProperties>
</file>